
<file path=[Content_Types].xml><?xml version="1.0" encoding="utf-8"?>
<Types xmlns="http://schemas.openxmlformats.org/package/2006/content-types">
  <Default Extension="rels" ContentType="application/vnd.openxmlformats-package.relationships+xml"/>
  <Default Extension="xml" ContentType="application/xml"/>
  <Default Extension="odttf" ContentType="application/vnd.openxmlformats-officedocument.obfuscatedFont"/>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CIF + ENOUGH Budget Summary Pa" sheetId="2" r:id="rId5"/>
    <sheet state="visible" name="LMB" sheetId="3" r:id="rId6"/>
    <sheet state="visible" name="Partner Summary" sheetId="4" r:id="rId7"/>
    <sheet state="visible" name="LCT" sheetId="5" r:id="rId8"/>
    <sheet state="visible" name="Partner 1" sheetId="6" r:id="rId9"/>
    <sheet state="visible" name="Partner 2" sheetId="7" r:id="rId10"/>
    <sheet state="visible" name="Partner 3" sheetId="8" r:id="rId11"/>
    <sheet state="visible" name="Partner 4" sheetId="9" r:id="rId12"/>
    <sheet state="visible" name="Partner 5" sheetId="10" r:id="rId13"/>
    <sheet state="visible" name="Partner 6" sheetId="11" r:id="rId14"/>
    <sheet state="visible" name="Partner 7" sheetId="12" r:id="rId15"/>
    <sheet state="visible" name="Partner 8" sheetId="13" r:id="rId16"/>
    <sheet state="visible" name="Partner 9" sheetId="14" r:id="rId17"/>
    <sheet state="visible" name="Partner 10" sheetId="15" r:id="rId18"/>
    <sheet state="visible" name="Partner 11" sheetId="16" r:id="rId19"/>
    <sheet state="visible" name="Partner 12" sheetId="17" r:id="rId20"/>
    <sheet state="visible" name="Partner 13" sheetId="18" r:id="rId21"/>
    <sheet state="visible" name="Partner 14" sheetId="19" r:id="rId22"/>
    <sheet state="visible" name="Partner 15" sheetId="20" r:id="rId23"/>
    <sheet state="visible" name="Partner 16" sheetId="21" r:id="rId24"/>
    <sheet state="visible" name="Partner 17" sheetId="22" r:id="rId25"/>
  </sheets>
  <definedNames/>
  <calcPr/>
  <extLst>
    <ext uri="GoogleSheetsCustomDataVersion2">
      <go:sheetsCustomData xmlns:go="http://customooxmlschemas.google.com/" r:id="rId26" roundtripDataChecksum="b4dc2oZ6CRKOrqp7gjqJ90E2tvTkJtzNvGTHcwkDCuU="/>
    </ext>
  </extLst>
</workbook>
</file>

<file path=xl/sharedStrings.xml><?xml version="1.0" encoding="utf-8"?>
<sst xmlns="http://schemas.openxmlformats.org/spreadsheetml/2006/main" count="1121" uniqueCount="158">
  <si>
    <t>INSTRUCTIONS FOR FY27 CHILDREN'S CABINET INTERAGENCY FUND (CCIF) &amp; ENOUGH CAPACITY BUILDING NOTICE OF FUNDING AVAILABILITY BUDGET SUBMISSION</t>
  </si>
  <si>
    <t xml:space="preserve">Use this budget template for the CCIF NOFA application to include LMB, Local Care Team Coordinator and program/strategy requests. </t>
  </si>
  <si>
    <r>
      <rPr>
        <rFont val="Calibri"/>
        <b/>
        <color theme="1"/>
        <sz val="12.0"/>
      </rPr>
      <t xml:space="preserve">Do not delete, reorder, rename, or shade any tabs in the workbook. </t>
    </r>
    <r>
      <rPr>
        <rFont val="Calibri"/>
        <color theme="1"/>
        <sz val="12.0"/>
      </rPr>
      <t xml:space="preserve">If you have problems accessing or working with this template, please contact Tracey Webb at tracey.webb@maryland.gov. </t>
    </r>
    <r>
      <rPr>
        <rFont val="Calibri"/>
        <b/>
        <color theme="1"/>
        <sz val="12.0"/>
      </rPr>
      <t>PLEASE USE ONLY WHOLE NUMBERS.</t>
    </r>
  </si>
  <si>
    <r>
      <rPr>
        <rFont val="Calibri"/>
        <color theme="1"/>
        <sz val="12.0"/>
      </rPr>
      <t>Open the "</t>
    </r>
    <r>
      <rPr>
        <rFont val="Calibri"/>
        <b/>
        <color theme="1"/>
        <sz val="12.0"/>
      </rPr>
      <t>CCIF Budget Summary Page</t>
    </r>
    <r>
      <rPr>
        <rFont val="Calibri"/>
        <color theme="1"/>
        <sz val="12.0"/>
      </rPr>
      <t>" tab and enter the LMB information in rows 6-10.  Use the full, legal name of the applicant. Complete all fields.</t>
    </r>
  </si>
  <si>
    <r>
      <rPr>
        <rFont val="Calibri"/>
        <color theme="1"/>
        <sz val="12.0"/>
      </rPr>
      <t>The “</t>
    </r>
    <r>
      <rPr>
        <rFont val="Calibri"/>
        <b/>
        <color theme="1"/>
        <sz val="12.0"/>
      </rPr>
      <t>CCIF Budget Summary Page</t>
    </r>
    <r>
      <rPr>
        <rFont val="Calibri"/>
        <color theme="1"/>
        <sz val="12.0"/>
      </rPr>
      <t xml:space="preserve">” tab rolls up calculations from the detailed budgets.  </t>
    </r>
    <r>
      <rPr>
        <rFont val="Calibri"/>
        <b/>
        <color theme="1"/>
        <sz val="12.0"/>
      </rPr>
      <t xml:space="preserve">No entries are necessary on this sheet. </t>
    </r>
  </si>
  <si>
    <r>
      <rPr>
        <rFont val="Calibri"/>
        <color theme="1"/>
        <sz val="12.0"/>
      </rPr>
      <t>Open tab "</t>
    </r>
    <r>
      <rPr>
        <rFont val="Calibri"/>
        <b/>
        <color theme="1"/>
        <sz val="12.0"/>
      </rPr>
      <t>LMB</t>
    </r>
    <r>
      <rPr>
        <rFont val="Calibri"/>
        <color theme="1"/>
        <sz val="12.0"/>
      </rPr>
      <t>."  The tab pertains ONLY to the LMB direct expenses of the Children's Cabinet funds plus indirect costs for the overall grant.</t>
    </r>
  </si>
  <si>
    <r>
      <rPr>
        <rFont val="Calibri"/>
        <color theme="1"/>
        <sz val="12.0"/>
      </rPr>
      <t xml:space="preserve"> On the "LMB" tab, enter the proposed expenses for the Children's Cabinet-funded budget in Column D, as applicable. Enter numbers ONLY in cells that are </t>
    </r>
    <r>
      <rPr>
        <rFont val="Calibri"/>
        <b/>
        <color theme="1"/>
        <sz val="12.0"/>
      </rPr>
      <t>not shaded</t>
    </r>
    <r>
      <rPr>
        <rFont val="Calibri"/>
        <color theme="1"/>
        <sz val="12.0"/>
      </rPr>
      <t>.  The expenses for each budget category will total in the shaded cells.</t>
    </r>
  </si>
  <si>
    <t xml:space="preserve">The amount budgeted for the LMB will total in cell D44.  </t>
  </si>
  <si>
    <r>
      <rPr>
        <rFont val="Calibri"/>
        <color theme="1"/>
        <sz val="12.0"/>
      </rPr>
      <t xml:space="preserve">Complete Column E if the LMB has </t>
    </r>
    <r>
      <rPr>
        <rFont val="Calibri"/>
        <b/>
        <color theme="1"/>
        <sz val="12.0"/>
      </rPr>
      <t>cash contribution</t>
    </r>
    <r>
      <rPr>
        <rFont val="Calibri"/>
        <color theme="1"/>
        <sz val="12.0"/>
      </rPr>
      <t xml:space="preserve"> from a source other than Children's Cabinet funds and that cash contribution will be used to support the Community Partnership Agreement. Cash contribution does not include funds that are paid to another third party.</t>
    </r>
  </si>
  <si>
    <r>
      <rPr>
        <rFont val="Calibri"/>
        <color rgb="FF000000"/>
        <sz val="12.0"/>
      </rPr>
      <t xml:space="preserve">Complete Column F if the LMB has </t>
    </r>
    <r>
      <rPr>
        <rFont val="Calibri"/>
        <b/>
        <color rgb="FF000000"/>
        <sz val="12.0"/>
      </rPr>
      <t>in-kind support</t>
    </r>
    <r>
      <rPr>
        <rFont val="Calibri"/>
        <color rgb="FF000000"/>
        <sz val="12.0"/>
      </rPr>
      <t xml:space="preserve"> from a source other than Children's Cabinet funds and that in-kind support will be used to support the Community Partnership Agreement. In-kind support does not include funds that are paid to a third party.</t>
    </r>
  </si>
  <si>
    <t>Indirect Cost Calculation: For the LMB budget, the Total Direct Cost includes the LMB's direct costs and all partner budgets. Indirect costs may be requested for up to 15% of Modified Total Direct Costs. For each subcontract and sub-grant over $50,000, modify the indirect cost base by subtracting the amount of each that exceeds $50,000 to identify the Modified Total Direct Cost before calculating the indirect cost.</t>
  </si>
  <si>
    <t xml:space="preserve">Complete the bottom of the LMB tab (Revenue Sources for Non-Children's Cabinet Funds) if the LMB has cash match/in kind funding and note the corresponding source, as applicable. </t>
  </si>
  <si>
    <r>
      <rPr>
        <rFont val="Calibri"/>
        <color rgb="FF000000"/>
        <sz val="12.0"/>
      </rPr>
      <t xml:space="preserve">Check to make sure that the totals are correctly calculated in Column G. If there are no totals where funds are entered in the column, the formula may have been deleted, numbers transposed, a whole number not used, or there is another error.  Please remember to type over contents in a cell or clear the content of a cell in case of errors - </t>
    </r>
    <r>
      <rPr>
        <rFont val="Calibri"/>
        <b/>
        <color rgb="FF000000"/>
        <sz val="12.0"/>
      </rPr>
      <t>do not use the delete button</t>
    </r>
    <r>
      <rPr>
        <rFont val="Calibri"/>
        <color rgb="FF000000"/>
        <sz val="12.0"/>
      </rPr>
      <t>.</t>
    </r>
  </si>
  <si>
    <r>
      <rPr>
        <rFont val="Calibri"/>
        <color theme="1"/>
        <sz val="12.0"/>
      </rPr>
      <t>Open tab “</t>
    </r>
    <r>
      <rPr>
        <rFont val="Calibri"/>
        <b/>
        <color theme="1"/>
        <sz val="12.0"/>
      </rPr>
      <t>Partner Summary</t>
    </r>
    <r>
      <rPr>
        <rFont val="Calibri"/>
        <color theme="1"/>
        <sz val="12.0"/>
      </rPr>
      <t xml:space="preserve">.” This page is a summary of the individual partners and their corresponding budgets that you will complete on the remaining tabs. </t>
    </r>
    <r>
      <rPr>
        <rFont val="Calibri"/>
        <b/>
        <color theme="1"/>
        <sz val="12.0"/>
      </rPr>
      <t xml:space="preserve">Do not make any entries on this page. </t>
    </r>
  </si>
  <si>
    <r>
      <rPr>
        <rFont val="Calibri"/>
        <color theme="1"/>
        <sz val="12.0"/>
      </rPr>
      <t xml:space="preserve">The worksheets for tabs "LCT through Partners #17" are duplicates. Complete one budget sheet for each partner proposed for FY27, even if the partner(s) are unknown at this time. In this case, enter the strategy's budget total under the "Consultant" line item.  </t>
    </r>
    <r>
      <rPr>
        <rFont val="Calibri"/>
        <b/>
        <color theme="1"/>
        <sz val="12.0"/>
      </rPr>
      <t>Unused worksheets should be left blank - do not delete any unused tabs as this may delete the formulas.</t>
    </r>
    <r>
      <rPr>
        <rFont val="Calibri"/>
        <color theme="1"/>
        <sz val="12.0"/>
      </rPr>
      <t xml:space="preserve"> </t>
    </r>
    <r>
      <rPr>
        <rFont val="Calibri"/>
        <b/>
        <color theme="1"/>
        <sz val="12.0"/>
      </rPr>
      <t xml:space="preserve">Do not rename, reorder, or shade the tabs. </t>
    </r>
  </si>
  <si>
    <t xml:space="preserve">In cell C7, enter the enter the name of the proposed Partner or Strategy. Partners/strategies identified in the budget should also be named in the Project Narrative and other components of the application. For a Partner with more than one vendor, if the vendor is known, please note the vendor name in parenthesis after Partner name - e.g. Mentoring Program (Alpha), Mentoring Program (Beta), etc.  </t>
  </si>
  <si>
    <t>Enter the Partner budget in column D.  Enter numbers ONLY in cells that are not shaded.  Expenses in a category will total in the shaded cells. Indirect costs may be requested by partners that expect to incur expenses not allocable as direct costs. If there is no single subcontract or sub-grant over $50,000, calculate the indirect cost by using the Total Direct Cost that is automatically calculated. For each subcontract and sub-grant over $50,000, modify the direct cost total by subtracting the portion of each subcontract or sub-grant that exceeds $50,000 to identify the Modified Total Direct Cost (MTDC) before calculating indirect cost. Indirect Cost = MTDC x 0.15. See NOFA Appendix C for details.</t>
  </si>
  <si>
    <t>Complete Column E ONLY if the Partner has additional cash contributions from sources other than Children's Cabinet that directly supports the operation of this program/strategy. Eligible cash contribution does not include funds that are paid to a third party in support of the program/strategy.</t>
  </si>
  <si>
    <t>Complete Column F ONLY if the Partner has in-kind support from sources other than Children's Cabinet that directly support the operation of this program/strategy. Eligible in-kind support does not include support that is provided to a third party in support of the program/strategy.</t>
  </si>
  <si>
    <r>
      <rPr>
        <rFont val="Calibri"/>
        <color theme="1"/>
        <sz val="12.0"/>
      </rPr>
      <t>Check to make sure that the totals are calculated in Column G.  If there are no totals where funds are entered in the column, you may have deleted the formula or made another error.  Please remember to type over the cell contents or clear the content of cells in case of errors  -</t>
    </r>
    <r>
      <rPr>
        <rFont val="Calibri"/>
        <b/>
        <color theme="1"/>
        <sz val="12.0"/>
      </rPr>
      <t xml:space="preserve"> do not use the delete button</t>
    </r>
    <r>
      <rPr>
        <rFont val="Calibri"/>
        <color theme="1"/>
        <sz val="12.0"/>
      </rPr>
      <t>.</t>
    </r>
  </si>
  <si>
    <t xml:space="preserve">Repeat steps above for all Partners or each program/strategy, even if not yet determined. </t>
  </si>
  <si>
    <r>
      <rPr>
        <rFont val="Calibri"/>
        <color theme="1"/>
        <sz val="12.0"/>
      </rPr>
      <t xml:space="preserve">For the all budget pages, there is a blank space provided at the far right of each line item </t>
    </r>
    <r>
      <rPr>
        <rFont val="Calibri"/>
        <b/>
        <color theme="1"/>
        <sz val="12.0"/>
      </rPr>
      <t>(column H)</t>
    </r>
    <r>
      <rPr>
        <rFont val="Calibri"/>
        <color theme="1"/>
        <sz val="12.0"/>
      </rPr>
      <t xml:space="preserve">. Use this space to provide the required </t>
    </r>
    <r>
      <rPr>
        <rFont val="Calibri"/>
        <b/>
        <color theme="1"/>
        <sz val="12.0"/>
      </rPr>
      <t>budget narrative</t>
    </r>
    <r>
      <rPr>
        <rFont val="Calibri"/>
        <color theme="1"/>
        <sz val="12.0"/>
      </rPr>
      <t xml:space="preserve"> both for Children's Cabinet and Non-Children's Cabinet funds. The budget narrative is not a written explanation or justification of why (for example) food is a necessary expense for an out-of-school time program.  Instead, in this space, show the calculations that support how the expense was derived. For example - if $1,000 is requested for training, the corresponding budget narrative could be: "4 hours of Trauma Informed Care training x $250 per hour = $1,000." Provide this information for each proposed line item expense for each budget. A budget narrative is not necessary for the category total lines.</t>
    </r>
  </si>
  <si>
    <r>
      <rPr>
        <rFont val="Calibri"/>
        <color theme="1"/>
        <sz val="12.0"/>
      </rPr>
      <t>If you have any questions about completing this budget worksheet, please send your question to tracey.webb@maryland.gov</t>
    </r>
    <r>
      <rPr>
        <rFont val="Calibri"/>
        <b/>
        <color theme="1"/>
        <sz val="12.0"/>
      </rPr>
      <t xml:space="preserve"> </t>
    </r>
    <r>
      <rPr>
        <rFont val="Calibri"/>
        <color theme="1"/>
        <sz val="12.0"/>
      </rPr>
      <t xml:space="preserve"> </t>
    </r>
  </si>
  <si>
    <t>Revised February 2026</t>
  </si>
  <si>
    <t>Fiscal Year 2027 - CCIF + ENOUGH CAPACITY BUILDING NOTICE OF FUNDING AVAILABILITY BUDGET REQUEST</t>
  </si>
  <si>
    <t xml:space="preserve">Budget Summary </t>
  </si>
  <si>
    <t>A.  GENERAL INFORMATION</t>
  </si>
  <si>
    <t>Local Managment Board:</t>
  </si>
  <si>
    <t xml:space="preserve">Street Address:  </t>
  </si>
  <si>
    <t xml:space="preserve">City:  </t>
  </si>
  <si>
    <r>
      <rPr>
        <rFont val="Calibri"/>
        <b/>
        <color theme="1"/>
        <sz val="12.0"/>
      </rPr>
      <t>State:</t>
    </r>
    <r>
      <rPr>
        <rFont val="Calibri"/>
        <color theme="1"/>
        <sz val="12.0"/>
      </rPr>
      <t xml:space="preserve">   Maryland</t>
    </r>
  </si>
  <si>
    <t xml:space="preserve">Zip:  </t>
  </si>
  <si>
    <t xml:space="preserve">Point of Contact:  </t>
  </si>
  <si>
    <t>Phone:</t>
  </si>
  <si>
    <t xml:space="preserve">Fax:  </t>
  </si>
  <si>
    <t xml:space="preserve">Federal Taxpayer ID:  </t>
  </si>
  <si>
    <t>B.  BUDGET SUMMARY</t>
  </si>
  <si>
    <t>ENOUGH Capacity</t>
  </si>
  <si>
    <t>Non - GOC Funds</t>
  </si>
  <si>
    <t>Children's Cabinet Funds</t>
  </si>
  <si>
    <t xml:space="preserve"> Building Funds</t>
  </si>
  <si>
    <t>CASH CONTRIBUTION</t>
  </si>
  <si>
    <t xml:space="preserve">IN KIND </t>
  </si>
  <si>
    <t>Personnel</t>
  </si>
  <si>
    <t>Operating Expenses</t>
  </si>
  <si>
    <t>Travel</t>
  </si>
  <si>
    <t>Contractual Services</t>
  </si>
  <si>
    <t>Equipment</t>
  </si>
  <si>
    <t>Other</t>
  </si>
  <si>
    <t>Indirect Costs</t>
  </si>
  <si>
    <t xml:space="preserve">     Grand Total</t>
  </si>
  <si>
    <t>Do not edit this section. It will auto-populate as the LMB and Partner tabs are completed.</t>
  </si>
  <si>
    <t>Page 1 of _____</t>
  </si>
  <si>
    <t xml:space="preserve">LOCAL MANAGEMENT BOARD - BUDGET AND REVENUE </t>
  </si>
  <si>
    <t xml:space="preserve"> Fiscal Year 2027</t>
  </si>
  <si>
    <t>DESCRIPTION</t>
  </si>
  <si>
    <t>CCIF + ENOUGH Capacity Building</t>
  </si>
  <si>
    <t>Budget Narrative</t>
  </si>
  <si>
    <t>ENOUGH Capacity Building Funds</t>
  </si>
  <si>
    <t>Non-GOC Funds (Cash Contribution)</t>
  </si>
  <si>
    <t>Non-GOC Funds (In-Kind)</t>
  </si>
  <si>
    <t>Total</t>
  </si>
  <si>
    <t>For each Column C line item where Funds is proposed (Children's Cabinet, ENOUGH, and non-GOC), enter below the calculations that show how the expense was derived.  Use whole numbers only and round up or down only to the next whole number. No entries are required for shaded lines.</t>
  </si>
  <si>
    <t>Budget for Local Management Board (LMB)</t>
  </si>
  <si>
    <t>Salaries</t>
  </si>
  <si>
    <t>Fringe Benefits Costs</t>
  </si>
  <si>
    <t>Office Supplies</t>
  </si>
  <si>
    <t>Postage/Shipping</t>
  </si>
  <si>
    <t>Advertising</t>
  </si>
  <si>
    <t>Printing/Duplication</t>
  </si>
  <si>
    <t>Software or Cloud-Based Services</t>
  </si>
  <si>
    <t>Expendable Materials</t>
  </si>
  <si>
    <t>Communications</t>
  </si>
  <si>
    <t>Information System</t>
  </si>
  <si>
    <t>(specify)</t>
  </si>
  <si>
    <t>Local Travel</t>
  </si>
  <si>
    <t>Conferences/Conventions</t>
  </si>
  <si>
    <t>Training</t>
  </si>
  <si>
    <t>Consultant (other than Legal &amp; Accounting/Auditing)</t>
  </si>
  <si>
    <t>Other (specify)</t>
  </si>
  <si>
    <t>Office Equipment/Furniture</t>
  </si>
  <si>
    <t>Facilities Rental</t>
  </si>
  <si>
    <t>Food</t>
  </si>
  <si>
    <t>Professional Dues/Publications/Subscriptions</t>
  </si>
  <si>
    <t>Equipment Under $10K</t>
  </si>
  <si>
    <t>Total Direct Costs (LMB + Partners)</t>
  </si>
  <si>
    <t>Up to 15% of Total Direct Costs*</t>
  </si>
  <si>
    <t>TOTAL Budget for Local Management Board</t>
  </si>
  <si>
    <t>Revenue Sources for Non-GOC Funds:</t>
  </si>
  <si>
    <t>County/City Direct Revenue (Cash)</t>
  </si>
  <si>
    <t>County/City In-Kind</t>
  </si>
  <si>
    <t>Fee for Service</t>
  </si>
  <si>
    <r>
      <rPr>
        <rFont val="Calibri"/>
        <color theme="1"/>
        <sz val="11.0"/>
      </rPr>
      <t xml:space="preserve">Other </t>
    </r>
    <r>
      <rPr>
        <rFont val="Calibri"/>
        <color rgb="FFFF0000"/>
        <sz val="11.0"/>
      </rPr>
      <t>(Enter Source Here)</t>
    </r>
  </si>
  <si>
    <r>
      <rPr>
        <rFont val="Calibri"/>
        <color theme="1"/>
        <sz val="11.0"/>
      </rPr>
      <t xml:space="preserve">Other </t>
    </r>
    <r>
      <rPr>
        <rFont val="Calibri"/>
        <color rgb="FFFF0000"/>
        <sz val="11.0"/>
      </rPr>
      <t>(Enter Source Here)</t>
    </r>
  </si>
  <si>
    <t xml:space="preserve">TOTAL Non-GOC Revenue </t>
  </si>
  <si>
    <t>GOC FUNDS REQUEST</t>
  </si>
  <si>
    <t xml:space="preserve">TOTAL Revenue-GOC + Other Sources </t>
  </si>
  <si>
    <t>Page 2 of _____</t>
  </si>
  <si>
    <t>*Please see Modified Total Direct Cost (MTDC) Calculation Worksheet</t>
  </si>
  <si>
    <t>CCIF + ENOUGH CAPACITY BUILDING PROGRAMS/STRATEGIES SUMMARY</t>
  </si>
  <si>
    <t>PARTNER ORGANIZATION OR PROGRAM/STRATEGY</t>
  </si>
  <si>
    <t xml:space="preserve">Total Partners/Programs Funds Request </t>
  </si>
  <si>
    <t>Do not edit this section.</t>
  </si>
  <si>
    <t>Revenue Sources for Non-GOC Funds (Partners/Programs Only):</t>
  </si>
  <si>
    <t xml:space="preserve">    </t>
  </si>
  <si>
    <t>TOTAL Non-GOC Revenue (Partners/Programs Only)</t>
  </si>
  <si>
    <t>GOC FUNDS REQUEST - (Partners/Programs Only)</t>
  </si>
  <si>
    <t>TOTAL Revenue from GOC + Other Sources (Partners/Programs Only)</t>
  </si>
  <si>
    <t>Page 3 of _____</t>
  </si>
  <si>
    <t>CCIF + ENOUGH CAPACITY BUILDING - BUDGET AND REVENUE PROJECTIONS</t>
  </si>
  <si>
    <t>For each Column C line item where Funds is proposed, enter below the calculations that show how the expense was derived.  No entries are required for shaded lines.</t>
  </si>
  <si>
    <t>Partner Name:</t>
  </si>
  <si>
    <t>LOCAL CARE TEAM</t>
  </si>
  <si>
    <t xml:space="preserve"> </t>
  </si>
  <si>
    <t>Legal</t>
  </si>
  <si>
    <t xml:space="preserve">Accounting/Auditing </t>
  </si>
  <si>
    <t>Total Direct Costs</t>
  </si>
  <si>
    <t>TOTAL Budget</t>
  </si>
  <si>
    <t>TOTAL Non-GOC Revenue</t>
  </si>
  <si>
    <t>GOC Funds REQUEST</t>
  </si>
  <si>
    <t xml:space="preserve">TOTAL Revenue from GOC and Other Sources </t>
  </si>
  <si>
    <t>Page 4 of _____</t>
  </si>
  <si>
    <t>Revenue Sources for Non-GOC Cabinet Funds:</t>
  </si>
  <si>
    <t>Page 5 of _____</t>
  </si>
  <si>
    <t>CCIF + ENOUGH CAPACITY BUILDING PARTNER #2 - BUDGET AND REVENUE PROJECTIONS</t>
  </si>
  <si>
    <t>Page 6 of _____</t>
  </si>
  <si>
    <t>CCIF + ENOUGH CAPACITY BUILDING PARTNER #3 - BUDGET AND REVENUE PROJECTIONS</t>
  </si>
  <si>
    <t>Revenue Sources for Non-GOCFunds:</t>
  </si>
  <si>
    <t>Children's Cabinet Funds REQUEST</t>
  </si>
  <si>
    <t>Page 7 of _____</t>
  </si>
  <si>
    <t>CCIF + ENOUGH CAPACITY BUILDING PARTNER #4 - BUDGET AND REVENUE PROJECTIONS</t>
  </si>
  <si>
    <t>Page 8 of _____</t>
  </si>
  <si>
    <t>CCIF + ENOUGH CAPACITY BUILDING PARTNER #5 - BUDGET AND REVENUE PROJECTIONS</t>
  </si>
  <si>
    <t>Page 9 of _____</t>
  </si>
  <si>
    <t>CCIF + ENOUGH CAPACITY BUILDING PARTNER #6 - BUDGET AND REVENUE PROJECTIONS</t>
  </si>
  <si>
    <t>Page 10 of _____</t>
  </si>
  <si>
    <t>CCIF + ENOUGH CAPACITY BUILDING PARTNER #7 - BUDGET AND REVENUE PROJECTIONS</t>
  </si>
  <si>
    <t>Page 11 of _____</t>
  </si>
  <si>
    <t>CCIF + ENOUGH CAPACITY BUILDING PARTNER #8 - BUDGET AND REVENUE PROJECTIONS</t>
  </si>
  <si>
    <t>Page 12 of _____</t>
  </si>
  <si>
    <t>CCIF + ENOUGH CAPACITY BUILDING PARTNER #9 - BUDGET AND REVENUE PROJECTIONS</t>
  </si>
  <si>
    <t>Page 13 of _____</t>
  </si>
  <si>
    <t>CCIF + ENOUGH CAPACITY BUILDING PARTNER #10 - BUDGET AND REVENUE PROJECTIONS</t>
  </si>
  <si>
    <t>Page 14 of _____</t>
  </si>
  <si>
    <t>CCIF + ENOUGH CAPACITY BUILDING PARTNER #11 - BUDGET AND REVENUE PROJECTIONS</t>
  </si>
  <si>
    <t>Page 15 of _____</t>
  </si>
  <si>
    <t>CCIF + ENOUGH CAPACITY BUILDING PARTNER #12 - BUDGET AND REVENUE PROJECTIONS</t>
  </si>
  <si>
    <t>Page 16 of _____</t>
  </si>
  <si>
    <t>CCIF + ENOUGH CAPACITY BUILDING PARTNER #13 - BUDGET AND REVENUE PROJECTIONS</t>
  </si>
  <si>
    <t>Page 17 of _____</t>
  </si>
  <si>
    <t>CCIF + ENOUGH CAPACITY BUILDING PARTNER #14 - BUDGET AND REVENUE PROJECTIONS</t>
  </si>
  <si>
    <t>Page 18 of _____</t>
  </si>
  <si>
    <t>CCIF + ENOUGH CAPACITY BUILDING PARTNER #15 - BUDGET AND REVENUE PROJECTIONS</t>
  </si>
  <si>
    <t>Page 19 of _____</t>
  </si>
  <si>
    <t>CCIF + ENOUGH CAPACITY BUILDING PARTNER #16 - BUDGET AND REVENUE PROJECTIONS</t>
  </si>
  <si>
    <t>Page 20 of _____</t>
  </si>
  <si>
    <t>CCIF + ENOUGH CAPACITY BUILDING PARTNER #17 - BUDGET AND REVENUE PROJECTIONS</t>
  </si>
  <si>
    <t>Page 21 of _____</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</si>
</sst>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_);[Red]\(&quot;$&quot;#,##0\)"/>
    <numFmt numFmtId="165" formatCode="&quot;$&quot;#,##0.00"/>
    <numFmt numFmtId="166" formatCode="&quot;$&quot;#,##0_);\(&quot;$&quot;#,##0\)"/>
  </numFmts>
  <fonts count="28">
    <font>
      <sz val="12.0"/>
      <color rgb="FF000000"/>
      <name val="Calibri"/>
      <scheme val="minor"/>
    </font>
    <font>
      <b/>
      <sz val="14.0"/>
      <color theme="1"/>
      <name val="Calibri"/>
    </font>
    <font>
      <sz val="12.0"/>
      <color theme="1"/>
      <name val="Calibri"/>
    </font>
    <font>
      <sz val="12.0"/>
      <color theme="1"/>
      <name val="Arial"/>
    </font>
    <font>
      <sz val="12.0"/>
      <color rgb="FF000000"/>
      <name val="Calibri"/>
    </font>
    <font>
      <sz val="12.0"/>
      <color rgb="FFFF0000"/>
      <name val="Arial"/>
    </font>
    <font>
      <sz val="12.0"/>
      <color rgb="FF1F1F1F"/>
      <name val="Calibri"/>
    </font>
    <font>
      <i/>
      <sz val="10.0"/>
      <color theme="1"/>
      <name val="Calibri"/>
    </font>
    <font>
      <b/>
      <sz val="18.0"/>
      <color theme="1"/>
      <name val="Calibri"/>
    </font>
    <font>
      <b/>
      <sz val="16.0"/>
      <color theme="1"/>
      <name val="Calibri"/>
    </font>
    <font>
      <b/>
      <sz val="12.0"/>
      <color theme="1"/>
      <name val="Calibri"/>
    </font>
    <font/>
    <font>
      <sz val="12.0"/>
      <color rgb="FFFF0000"/>
      <name val="Calibri"/>
    </font>
    <font>
      <b/>
      <sz val="11.0"/>
      <color theme="1"/>
      <name val="Calibri"/>
    </font>
    <font>
      <b/>
      <sz val="12.0"/>
      <color theme="1"/>
      <name val="Arial"/>
    </font>
    <font>
      <sz val="11.0"/>
      <color theme="1"/>
      <name val="Arial"/>
    </font>
    <font>
      <b/>
      <sz val="11.0"/>
      <color theme="1"/>
      <name val="Arial"/>
    </font>
    <font>
      <b/>
      <sz val="11.0"/>
      <color theme="1"/>
      <name val="Times New Roman"/>
    </font>
    <font>
      <b/>
      <sz val="11.0"/>
      <color rgb="FFFF0000"/>
      <name val="Calibri"/>
    </font>
    <font>
      <sz val="11.0"/>
      <color theme="1"/>
      <name val="Calibri"/>
    </font>
    <font>
      <b/>
      <sz val="11.0"/>
      <color rgb="FFFF0000"/>
      <name val="Arial"/>
    </font>
    <font>
      <sz val="8.0"/>
      <color theme="1"/>
      <name val="Calibri"/>
    </font>
    <font>
      <sz val="10.0"/>
      <color theme="1"/>
      <name val="Arial"/>
    </font>
    <font>
      <b/>
      <sz val="11.0"/>
      <color rgb="FFFF0000"/>
      <name val="Times New Roman"/>
    </font>
    <font>
      <sz val="8.0"/>
      <color theme="1"/>
      <name val="Arial"/>
    </font>
    <font>
      <b/>
      <sz val="11.0"/>
      <color rgb="FF000000"/>
      <name val="Calibri"/>
    </font>
    <font>
      <sz val="11.0"/>
      <color rgb="FFFF0000"/>
      <name val="Calibri"/>
    </font>
    <font>
      <color theme="1"/>
      <name val="Calibri"/>
      <scheme val="minor"/>
    </font>
  </fonts>
  <fills count="9">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B7B7B7"/>
        <bgColor rgb="FFB7B7B7"/>
      </patternFill>
    </fill>
    <fill>
      <patternFill patternType="solid">
        <fgColor rgb="FFBFBFBF"/>
        <bgColor rgb="FFBFBFBF"/>
      </patternFill>
    </fill>
    <fill>
      <patternFill patternType="solid">
        <fgColor rgb="FF000000"/>
        <bgColor rgb="FF000000"/>
      </patternFill>
    </fill>
    <fill>
      <patternFill patternType="solid">
        <fgColor rgb="FFCCCCCC"/>
        <bgColor rgb="FFCCCCCC"/>
      </patternFill>
    </fill>
    <fill>
      <patternFill patternType="solid">
        <fgColor rgb="FFFFCC00"/>
        <bgColor rgb="FFFFCC00"/>
      </patternFill>
    </fill>
  </fills>
  <borders count="136">
    <border/>
    <border>
      <left style="thin">
        <color rgb="FF000000"/>
      </left>
      <right style="thin">
        <color rgb="FF000000"/>
      </right>
      <top style="thin">
        <color rgb="FF000000"/>
      </top>
      <bottom style="thin">
        <color rgb="FF000000"/>
      </bottom>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bottom style="double">
        <color rgb="FF000000"/>
      </bottom>
    </border>
    <border>
      <top style="thin">
        <color rgb="FF000000"/>
      </top>
      <bottom style="double">
        <color rgb="FF000000"/>
      </bottom>
    </border>
    <border>
      <bottom style="thick">
        <color rgb="FF000000"/>
      </bottom>
    </border>
    <border>
      <left style="thick">
        <color rgb="FF000000"/>
      </left>
      <top style="thick">
        <color rgb="FF000000"/>
      </top>
    </border>
    <border>
      <right style="thick">
        <color rgb="FF000000"/>
      </right>
      <top style="thick">
        <color rgb="FF000000"/>
      </top>
    </border>
    <border>
      <left style="thick">
        <color rgb="FF000000"/>
      </left>
      <top style="thick">
        <color rgb="FF000000"/>
      </top>
      <bottom style="medium">
        <color rgb="FF000000"/>
      </bottom>
    </border>
    <border>
      <top style="thick">
        <color rgb="FF000000"/>
      </top>
      <bottom style="medium">
        <color rgb="FF000000"/>
      </bottom>
    </border>
    <border>
      <left style="medium">
        <color rgb="FF000000"/>
      </left>
      <right style="medium">
        <color rgb="FF000000"/>
      </right>
      <top style="medium">
        <color rgb="FF000000"/>
      </top>
      <bottom style="medium">
        <color rgb="FF000000"/>
      </bottom>
    </border>
    <border>
      <left style="thick">
        <color rgb="FF000000"/>
      </left>
    </border>
    <border>
      <right style="thick">
        <color rgb="FF000000"/>
      </right>
    </border>
    <border>
      <left style="thick">
        <color rgb="FF000000"/>
      </left>
      <right style="thin">
        <color rgb="FF000000"/>
      </right>
      <top style="medium">
        <color rgb="FF000000"/>
      </top>
    </border>
    <border>
      <top style="medium">
        <color rgb="FF000000"/>
      </top>
    </border>
    <border>
      <left style="thin">
        <color rgb="FF000000"/>
      </left>
      <right style="medium">
        <color rgb="FF000000"/>
      </right>
      <top style="medium">
        <color rgb="FF000000"/>
      </top>
    </border>
    <border>
      <left style="medium">
        <color rgb="FF000000"/>
      </left>
      <top style="medium">
        <color rgb="FF000000"/>
      </top>
    </border>
    <border>
      <left style="medium">
        <color rgb="FF000000"/>
      </left>
      <right style="medium">
        <color rgb="FF000000"/>
      </right>
      <top style="medium">
        <color rgb="FF000000"/>
      </top>
    </border>
    <border>
      <left style="thick">
        <color rgb="FF000000"/>
      </left>
      <bottom style="thick">
        <color rgb="FF000000"/>
      </bottom>
    </border>
    <border>
      <right style="thick">
        <color rgb="FF000000"/>
      </right>
      <bottom style="thick">
        <color rgb="FF000000"/>
      </bottom>
    </border>
    <border>
      <left style="thick">
        <color rgb="FF000000"/>
      </left>
      <right style="thin">
        <color rgb="FF000000"/>
      </right>
    </border>
    <border>
      <left style="thin">
        <color rgb="FF000000"/>
      </left>
      <right style="medium">
        <color rgb="FF000000"/>
      </right>
      <bottom style="medium">
        <color rgb="FF000000"/>
      </bottom>
    </border>
    <border>
      <left style="thin">
        <color rgb="FF000000"/>
      </left>
      <right style="medium">
        <color rgb="FF000000"/>
      </right>
    </border>
    <border>
      <left style="medium">
        <color rgb="FF000000"/>
      </left>
    </border>
    <border>
      <left style="medium">
        <color rgb="FF000000"/>
      </left>
      <right style="medium">
        <color rgb="FF000000"/>
      </right>
      <bottom style="medium">
        <color rgb="FF000000"/>
      </bottom>
    </border>
    <border>
      <left style="thick">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ttom style="thin">
        <color rgb="FF000000"/>
      </bottom>
    </border>
    <border>
      <left style="thick">
        <color rgb="FF000000"/>
      </left>
      <right/>
      <top style="thin">
        <color rgb="FF000000"/>
      </top>
      <bottom style="thin">
        <color rgb="FF000000"/>
      </bottom>
    </border>
    <border>
      <left/>
      <right style="thick">
        <color rgb="FF000000"/>
      </right>
      <top style="thin">
        <color rgb="FF000000"/>
      </top>
      <bottom style="thin">
        <color rgb="FF000000"/>
      </bottom>
    </border>
    <border>
      <left style="thick">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right style="medium">
        <color rgb="FF000000"/>
      </right>
      <top style="thin">
        <color rgb="FF000000"/>
      </top>
      <bottom style="thin">
        <color rgb="FF000000"/>
      </bottom>
    </border>
    <border>
      <left/>
      <top style="thin">
        <color rgb="FF000000"/>
      </top>
      <bottom style="thin">
        <color rgb="FF000000"/>
      </bottom>
    </border>
    <border>
      <left style="medium">
        <color rgb="FF000000"/>
      </left>
      <right style="medium">
        <color rgb="FF000000"/>
      </right>
      <bottom style="thin">
        <color rgb="FF000000"/>
      </bottom>
    </border>
    <border>
      <left style="thick">
        <color rgb="FF000000"/>
      </left>
      <bottom style="thin">
        <color rgb="FF000000"/>
      </bottom>
    </border>
    <border>
      <right style="thick">
        <color rgb="FF000000"/>
      </right>
      <bottom style="thin">
        <color rgb="FF000000"/>
      </bottom>
    </border>
    <border>
      <right style="medium">
        <color rgb="FF000000"/>
      </right>
      <bottom style="thin">
        <color rgb="FF000000"/>
      </bottom>
    </border>
    <border>
      <right style="thick">
        <color rgb="FF000000"/>
      </right>
      <top style="thin">
        <color rgb="FF000000"/>
      </top>
      <bottom style="thin">
        <color rgb="FF000000"/>
      </bottom>
    </border>
    <border>
      <left style="thick">
        <color rgb="FF000000"/>
      </left>
      <top/>
      <bottom style="thin">
        <color rgb="FF000000"/>
      </bottom>
    </border>
    <border>
      <right style="medium">
        <color rgb="FF000000"/>
      </right>
      <top/>
      <bottom style="thin">
        <color rgb="FF000000"/>
      </bottom>
    </border>
    <border>
      <left/>
      <right style="medium">
        <color rgb="FF000000"/>
      </right>
      <top/>
      <bottom style="thin">
        <color rgb="FF000000"/>
      </bottom>
    </border>
    <border>
      <left style="thick">
        <color rgb="FF000000"/>
      </left>
      <right/>
      <top/>
      <bottom style="thin">
        <color rgb="FF000000"/>
      </bottom>
    </border>
    <border>
      <left/>
      <right style="thick">
        <color rgb="FF000000"/>
      </right>
      <top/>
      <bottom style="thin">
        <color rgb="FF000000"/>
      </bottom>
    </border>
    <border>
      <left/>
      <top/>
      <bottom style="thin">
        <color rgb="FF000000"/>
      </bottom>
    </border>
    <border>
      <left style="thin">
        <color rgb="FF000000"/>
      </left>
      <top style="thin">
        <color rgb="FF000000"/>
      </top>
    </border>
    <border>
      <top style="thin">
        <color rgb="FF000000"/>
      </top>
    </border>
    <border>
      <left style="thick">
        <color rgb="FF000000"/>
      </left>
      <bottom/>
    </border>
    <border>
      <left style="medium">
        <color rgb="FF000000"/>
      </left>
      <right style="medium">
        <color rgb="FF000000"/>
      </right>
      <top style="thin">
        <color rgb="FF000000"/>
      </top>
      <bottom style="medium">
        <color rgb="FF000000"/>
      </bottom>
    </border>
    <border>
      <right style="medium">
        <color rgb="FF000000"/>
      </right>
      <bottom style="medium">
        <color rgb="FF000000"/>
      </bottom>
    </border>
    <border>
      <left/>
      <right style="medium">
        <color rgb="FF000000"/>
      </right>
      <bottom/>
    </border>
    <border>
      <left/>
      <bottom/>
    </border>
    <border>
      <top style="medium">
        <color rgb="FF000000"/>
      </top>
      <bottom style="thin">
        <color rgb="FF000000"/>
      </bottom>
    </border>
    <border>
      <left style="medium">
        <color rgb="FF000000"/>
      </left>
      <top style="medium">
        <color rgb="FF000000"/>
      </top>
      <bottom style="medium">
        <color rgb="FF000000"/>
      </bottom>
    </border>
    <border>
      <right style="thick">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bottom style="thin">
        <color rgb="FF000000"/>
      </bottom>
    </border>
    <border>
      <left style="thick">
        <color rgb="FF000000"/>
      </left>
      <right style="medium">
        <color rgb="FF000000"/>
      </right>
      <top style="thin">
        <color rgb="FF000000"/>
      </top>
      <bottom style="thin">
        <color rgb="FF000000"/>
      </bottom>
    </border>
    <border>
      <left style="medium">
        <color rgb="FF000000"/>
      </left>
      <right style="medium">
        <color rgb="FF000000"/>
      </right>
      <top/>
      <bottom/>
    </border>
    <border>
      <left style="medium">
        <color rgb="FF000000"/>
      </left>
      <top style="thin">
        <color rgb="FF000000"/>
      </top>
      <bottom style="thin">
        <color rgb="FF000000"/>
      </bottom>
    </border>
    <border>
      <left style="medium">
        <color rgb="FF000000"/>
      </left>
      <right style="thick">
        <color rgb="FF000000"/>
      </right>
      <top style="thin">
        <color rgb="FF000000"/>
      </top>
      <bottom style="thin">
        <color rgb="FF000000"/>
      </bottom>
    </border>
    <border>
      <left style="medium">
        <color rgb="FF000000"/>
      </left>
      <top style="thin">
        <color rgb="FF000000"/>
      </top>
    </border>
    <border>
      <left style="thick">
        <color rgb="FF000000"/>
      </left>
      <right style="medium">
        <color rgb="FF000000"/>
      </right>
      <top style="thin">
        <color rgb="FF000000"/>
      </top>
      <bottom/>
    </border>
    <border>
      <left style="thick">
        <color rgb="FF000000"/>
      </left>
      <right style="medium">
        <color rgb="FF000000"/>
      </right>
      <top style="medium">
        <color rgb="FF000000"/>
      </top>
      <bottom style="medium">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bottom style="medium">
        <color rgb="FF000000"/>
      </bottom>
    </border>
    <border>
      <left style="medium">
        <color rgb="FF000000"/>
      </left>
      <right style="medium">
        <color rgb="FF000000"/>
      </right>
      <top/>
      <bottom style="medium">
        <color rgb="FF000000"/>
      </bottom>
    </border>
    <border>
      <top style="thick">
        <color rgb="FF000000"/>
      </top>
    </border>
    <border>
      <right style="thick">
        <color rgb="FF000000"/>
      </right>
      <top style="thick">
        <color rgb="FF000000"/>
      </top>
      <bottom style="medium">
        <color rgb="FF000000"/>
      </bottom>
    </border>
    <border>
      <left style="medium">
        <color rgb="FF000000"/>
      </left>
      <right style="thick">
        <color rgb="FF000000"/>
      </right>
      <top style="medium">
        <color rgb="FF000000"/>
      </top>
    </border>
    <border>
      <left style="thick">
        <color rgb="FF000000"/>
      </left>
      <right style="thin">
        <color rgb="FF000000"/>
      </right>
      <bottom style="thick">
        <color rgb="FF000000"/>
      </bottom>
    </border>
    <border>
      <left style="thin">
        <color rgb="FF000000"/>
      </left>
      <right style="medium">
        <color rgb="FF000000"/>
      </right>
      <bottom style="thick">
        <color rgb="FF000000"/>
      </bottom>
    </border>
    <border>
      <left style="medium">
        <color rgb="FF000000"/>
      </left>
      <right style="thick">
        <color rgb="FF000000"/>
      </right>
      <bottom style="thick">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ck">
        <color rgb="FF000000"/>
      </right>
      <top style="medium">
        <color rgb="FF000000"/>
      </top>
      <bottom style="medium">
        <color rgb="FF000000"/>
      </bottom>
    </border>
    <border>
      <left style="thin">
        <color rgb="FF000000"/>
      </left>
    </border>
    <border>
      <left style="thin">
        <color rgb="FF000000"/>
      </left>
      <top style="medium">
        <color rgb="FF000000"/>
      </top>
    </border>
    <border>
      <right style="medium">
        <color rgb="FF000000"/>
      </right>
      <top style="medium">
        <color rgb="FF000000"/>
      </top>
    </border>
    <border>
      <right style="thick">
        <color rgb="FF000000"/>
      </right>
      <top style="medium">
        <color rgb="FF000000"/>
      </top>
    </border>
    <border>
      <left style="thick">
        <color rgb="FF000000"/>
      </left>
      <top style="medium">
        <color rgb="FF000000"/>
      </top>
      <bottom style="double">
        <color rgb="FF000000"/>
      </bottom>
    </border>
    <border>
      <top style="medium">
        <color rgb="FF000000"/>
      </top>
      <bottom style="double">
        <color rgb="FF000000"/>
      </bottom>
    </border>
    <border>
      <left style="medium">
        <color rgb="FF000000"/>
      </left>
      <right style="medium">
        <color rgb="FF000000"/>
      </right>
      <top style="medium">
        <color rgb="FF000000"/>
      </top>
      <bottom style="double">
        <color rgb="FF000000"/>
      </bottom>
    </border>
    <border>
      <right style="medium">
        <color rgb="FF000000"/>
      </right>
      <bottom style="double">
        <color rgb="FF000000"/>
      </bottom>
    </border>
    <border>
      <left style="thin">
        <color rgb="FF000000"/>
      </left>
      <right style="medium">
        <color rgb="FF000000"/>
      </right>
      <top style="medium">
        <color rgb="FF000000"/>
      </top>
      <bottom style="double">
        <color rgb="FF000000"/>
      </bottom>
    </border>
    <border>
      <left style="medium">
        <color rgb="FF000000"/>
      </left>
      <right style="thick">
        <color rgb="FF000000"/>
      </right>
      <top style="medium">
        <color rgb="FF000000"/>
      </top>
      <bottom style="double">
        <color rgb="FF000000"/>
      </bottom>
    </border>
    <border>
      <left style="thick">
        <color rgb="FF000000"/>
      </left>
      <top style="double">
        <color rgb="FF000000"/>
      </top>
    </border>
    <border>
      <top style="double">
        <color rgb="FF000000"/>
      </top>
    </border>
    <border>
      <right style="thick">
        <color rgb="FF000000"/>
      </right>
      <top style="double">
        <color rgb="FF000000"/>
      </top>
    </border>
    <border>
      <left style="thick">
        <color rgb="FF000000"/>
      </left>
      <right style="thin">
        <color rgb="FF000000"/>
      </right>
      <top/>
      <bottom style="thin">
        <color rgb="FF000000"/>
      </bottom>
    </border>
    <border>
      <left style="thin">
        <color rgb="FF000000"/>
      </left>
      <top style="double">
        <color rgb="FF000000"/>
      </top>
    </border>
    <border>
      <left style="thick">
        <color rgb="FF000000"/>
      </left>
      <right style="thick">
        <color rgb="FF000000"/>
      </right>
      <top style="double">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rder>
    <border>
      <left style="thick">
        <color rgb="FF000000"/>
      </left>
      <right style="thin">
        <color rgb="FF000000"/>
      </right>
      <top style="thin">
        <color rgb="FF000000"/>
      </top>
      <bottom style="medium">
        <color rgb="FF000000"/>
      </bottom>
    </border>
    <border>
      <left style="thick">
        <color rgb="FF000000"/>
      </left>
      <top style="medium">
        <color rgb="FF000000"/>
      </top>
      <bottom style="medium">
        <color rgb="FF000000"/>
      </bottom>
    </border>
    <border>
      <left style="medium">
        <color rgb="FF000000"/>
      </left>
      <bottom style="thick">
        <color rgb="FF000000"/>
      </bottom>
    </border>
    <border>
      <left style="medium">
        <color rgb="FF000000"/>
      </left>
      <right style="medium">
        <color rgb="FF000000"/>
      </right>
    </border>
    <border>
      <left style="medium">
        <color rgb="FF000000"/>
      </left>
      <top style="thick">
        <color rgb="FF000000"/>
      </top>
    </border>
    <border>
      <left style="thick">
        <color rgb="FF000000"/>
      </left>
      <right style="thin">
        <color rgb="FF000000"/>
      </right>
      <top style="thick">
        <color rgb="FF000000"/>
      </top>
    </border>
    <border>
      <left style="thin">
        <color rgb="FF000000"/>
      </left>
      <right style="medium">
        <color rgb="FF000000"/>
      </right>
      <top style="thick">
        <color rgb="FF000000"/>
      </top>
    </border>
    <border>
      <left style="medium">
        <color rgb="FF000000"/>
      </left>
      <right/>
      <top style="thin">
        <color rgb="FF000000"/>
      </top>
      <bottom style="thin">
        <color rgb="FF000000"/>
      </bottom>
    </border>
    <border>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ck">
        <color rgb="FF000000"/>
      </left>
      <right style="thin">
        <color rgb="FF000000"/>
      </right>
      <bottom style="thin">
        <color rgb="FF000000"/>
      </bottom>
    </border>
    <border>
      <left style="thin">
        <color rgb="FF000000"/>
      </left>
      <right style="medium">
        <color rgb="FF000000"/>
      </right>
      <bottom style="thin">
        <color rgb="FF000000"/>
      </bottom>
    </border>
    <border>
      <top/>
      <bottom style="thin">
        <color rgb="FF000000"/>
      </bottom>
    </border>
    <border>
      <left style="thin">
        <color rgb="FF000000"/>
      </left>
      <right style="medium">
        <color rgb="FF000000"/>
      </right>
      <top/>
      <bottom style="thin">
        <color rgb="FF000000"/>
      </bottom>
    </border>
    <border>
      <left style="medium">
        <color rgb="FF000000"/>
      </left>
      <right/>
      <top/>
      <bottom style="thin">
        <color rgb="FF000000"/>
      </bottom>
    </border>
    <border>
      <left/>
      <right/>
      <top/>
      <bottom style="thin">
        <color rgb="FF000000"/>
      </bottom>
    </border>
    <border>
      <left style="medium">
        <color rgb="FF000000"/>
      </left>
      <right style="medium">
        <color rgb="FF000000"/>
      </right>
      <top style="thin">
        <color rgb="FF000000"/>
      </top>
    </border>
    <border>
      <left style="medium">
        <color rgb="FF000000"/>
      </left>
      <right/>
      <top style="thin">
        <color rgb="FF000000"/>
      </top>
      <bottom style="medium">
        <color rgb="FF000000"/>
      </bottom>
    </border>
    <border>
      <left/>
      <right/>
      <top style="thin">
        <color rgb="FF000000"/>
      </top>
      <bottom style="medium">
        <color rgb="FF000000"/>
      </bottom>
    </border>
    <border>
      <left/>
      <top style="thin">
        <color rgb="FF000000"/>
      </top>
      <bottom style="medium">
        <color rgb="FF000000"/>
      </bottom>
    </border>
    <border>
      <top style="thin">
        <color rgb="FF000000"/>
      </top>
      <bottom style="medium">
        <color rgb="FF000000"/>
      </bottom>
    </border>
    <border>
      <left style="thin">
        <color rgb="FF000000"/>
      </left>
      <top style="thin">
        <color rgb="FF000000"/>
      </top>
      <bottom style="medium">
        <color rgb="FF000000"/>
      </bottom>
    </border>
    <border>
      <left style="thick">
        <color rgb="FF000000"/>
      </left>
      <right style="medium">
        <color rgb="FF000000"/>
      </right>
      <top style="thin">
        <color rgb="FF000000"/>
      </top>
      <bottom style="thick">
        <color rgb="FF000000"/>
      </bottom>
    </border>
    <border>
      <left style="medium">
        <color rgb="FF000000"/>
      </left>
      <right style="thick">
        <color rgb="FF000000"/>
      </right>
      <top style="thin">
        <color rgb="FF000000"/>
      </top>
      <bottom style="medium">
        <color rgb="FF000000"/>
      </bottom>
    </border>
    <border>
      <right/>
      <top style="thin">
        <color rgb="FF000000"/>
      </top>
      <bottom style="thin">
        <color rgb="FF000000"/>
      </bottom>
    </border>
    <border>
      <right style="thick">
        <color rgb="FF000000"/>
      </right>
      <top/>
      <bottom style="thin">
        <color rgb="FF000000"/>
      </bottom>
    </border>
    <border>
      <left style="thick">
        <color rgb="FF000000"/>
      </left>
      <right style="medium">
        <color rgb="FF000000"/>
      </right>
      <top style="thin">
        <color rgb="FF000000"/>
      </top>
    </border>
    <border>
      <left style="thick">
        <color rgb="FF000000"/>
      </left>
      <top style="medium">
        <color rgb="FF000000"/>
      </top>
    </border>
  </borders>
  <cellStyleXfs count="1">
    <xf borderId="0" fillId="0" fontId="0" numFmtId="0" applyAlignment="1" applyFont="1"/>
  </cellStyleXfs>
  <cellXfs count="379">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1" numFmtId="0" xfId="0" applyAlignment="1" applyFont="1">
      <alignment horizontal="center" shrinkToFit="0" wrapText="1"/>
    </xf>
    <xf borderId="1" fillId="0" fontId="2" numFmtId="0" xfId="0" applyAlignment="1" applyBorder="1" applyFont="1">
      <alignment horizontal="left" shrinkToFit="0" vertical="top" wrapText="1"/>
    </xf>
    <xf borderId="1" fillId="2" fontId="2" numFmtId="0" xfId="0" applyAlignment="1" applyBorder="1" applyFill="1" applyFont="1">
      <alignment horizontal="left" vertical="top"/>
    </xf>
    <xf borderId="1" fillId="2" fontId="2" numFmtId="0" xfId="0" applyAlignment="1" applyBorder="1" applyFont="1">
      <alignment horizontal="left" shrinkToFit="0" vertical="top" wrapText="1"/>
    </xf>
    <xf borderId="1" fillId="0" fontId="2" numFmtId="0" xfId="0" applyAlignment="1" applyBorder="1" applyFont="1">
      <alignment horizontal="left" vertical="top"/>
    </xf>
    <xf borderId="1" fillId="0" fontId="2" numFmtId="0" xfId="0" applyAlignment="1" applyBorder="1" applyFont="1">
      <alignment horizontal="left" shrinkToFit="0" vertical="bottom" wrapText="1"/>
    </xf>
    <xf borderId="1" fillId="3" fontId="2" numFmtId="0" xfId="0" applyAlignment="1" applyBorder="1" applyFill="1" applyFont="1">
      <alignment horizontal="left" shrinkToFit="0" vertical="top" wrapText="1"/>
    </xf>
    <xf borderId="0" fillId="0" fontId="3" numFmtId="0" xfId="0" applyFont="1"/>
    <xf borderId="1" fillId="3" fontId="2" numFmtId="0" xfId="0" applyAlignment="1" applyBorder="1" applyFont="1">
      <alignment horizontal="left" vertical="top"/>
    </xf>
    <xf borderId="2" fillId="0" fontId="4" numFmtId="0" xfId="0" applyAlignment="1" applyBorder="1" applyFont="1">
      <alignment shrinkToFit="0" vertical="top" wrapText="1"/>
    </xf>
    <xf borderId="1" fillId="3" fontId="4" numFmtId="0" xfId="0" applyAlignment="1" applyBorder="1" applyFont="1">
      <alignment horizontal="left" shrinkToFit="0" vertical="top" wrapText="1"/>
    </xf>
    <xf borderId="0" fillId="0" fontId="5" numFmtId="0" xfId="0" applyFont="1"/>
    <xf borderId="1" fillId="2" fontId="4" numFmtId="0" xfId="0" applyAlignment="1" applyBorder="1" applyFont="1">
      <alignment horizontal="left" shrinkToFit="0" vertical="bottom" wrapText="1"/>
    </xf>
    <xf borderId="1" fillId="3" fontId="2" numFmtId="0" xfId="0" applyAlignment="1" applyBorder="1" applyFont="1">
      <alignment horizontal="left" shrinkToFit="0" vertical="bottom" wrapText="1"/>
    </xf>
    <xf borderId="1" fillId="2" fontId="2" numFmtId="0" xfId="0" applyAlignment="1" applyBorder="1" applyFont="1">
      <alignment horizontal="left" shrinkToFit="0" vertical="bottom" wrapText="1"/>
    </xf>
    <xf borderId="2" fillId="2" fontId="6" numFmtId="0" xfId="0" applyAlignment="1" applyBorder="1" applyFont="1">
      <alignment shrinkToFit="0" vertical="top" wrapText="1"/>
    </xf>
    <xf borderId="0" fillId="0" fontId="3" numFmtId="0" xfId="0" applyAlignment="1" applyFont="1">
      <alignment vertical="top"/>
    </xf>
    <xf borderId="0" fillId="0" fontId="2" numFmtId="0" xfId="0" applyAlignment="1" applyFont="1">
      <alignment horizontal="left" vertical="top"/>
    </xf>
    <xf borderId="0" fillId="0" fontId="7" numFmtId="0" xfId="0" applyAlignment="1" applyFont="1">
      <alignment horizontal="right" shrinkToFit="0" wrapText="1"/>
    </xf>
    <xf borderId="0" fillId="0" fontId="2" numFmtId="0" xfId="0" applyAlignment="1" applyFont="1">
      <alignment shrinkToFit="0" wrapText="1"/>
    </xf>
    <xf borderId="0" fillId="0" fontId="3" numFmtId="0" xfId="0" applyAlignment="1" applyFont="1">
      <alignment horizontal="left" vertical="top"/>
    </xf>
    <xf borderId="0" fillId="0" fontId="3" numFmtId="0" xfId="0" applyAlignment="1" applyFont="1">
      <alignment shrinkToFit="0" wrapText="1"/>
    </xf>
    <xf borderId="0" fillId="0" fontId="8" numFmtId="0" xfId="0" applyAlignment="1" applyFont="1">
      <alignment horizontal="center" readingOrder="0"/>
    </xf>
    <xf borderId="0" fillId="0" fontId="9" numFmtId="0" xfId="0" applyAlignment="1" applyFont="1">
      <alignment horizontal="center"/>
    </xf>
    <xf borderId="0" fillId="0" fontId="2" numFmtId="0" xfId="0" applyFont="1"/>
    <xf borderId="0" fillId="0" fontId="1" numFmtId="0" xfId="0" applyAlignment="1" applyFont="1">
      <alignment horizontal="center"/>
    </xf>
    <xf borderId="3" fillId="0" fontId="10" numFmtId="0" xfId="0" applyAlignment="1" applyBorder="1" applyFont="1">
      <alignment vertical="top"/>
    </xf>
    <xf borderId="4" fillId="0" fontId="2" numFmtId="0" xfId="0" applyAlignment="1" applyBorder="1" applyFont="1">
      <alignment horizontal="left"/>
    </xf>
    <xf borderId="4" fillId="0" fontId="11" numFmtId="0" xfId="0" applyBorder="1" applyFont="1"/>
    <xf borderId="5" fillId="0" fontId="11" numFmtId="0" xfId="0" applyBorder="1" applyFont="1"/>
    <xf borderId="0" fillId="0" fontId="2" numFmtId="0" xfId="0" applyAlignment="1" applyFont="1">
      <alignment horizontal="left"/>
    </xf>
    <xf borderId="4" fillId="0" fontId="10" numFmtId="0" xfId="0" applyAlignment="1" applyBorder="1" applyFont="1">
      <alignment vertical="top"/>
    </xf>
    <xf borderId="6" fillId="0" fontId="2" numFmtId="0" xfId="0" applyAlignment="1" applyBorder="1" applyFont="1">
      <alignment horizontal="left"/>
    </xf>
    <xf borderId="6" fillId="0" fontId="11" numFmtId="0" xfId="0" applyBorder="1" applyFont="1"/>
    <xf borderId="7" fillId="0" fontId="11" numFmtId="0" xfId="0" applyBorder="1" applyFont="1"/>
    <xf borderId="4" fillId="0" fontId="10" numFmtId="0" xfId="0" applyAlignment="1" applyBorder="1" applyFont="1">
      <alignment horizontal="left" vertical="top"/>
    </xf>
    <xf borderId="4" fillId="0" fontId="2" numFmtId="0" xfId="0" applyAlignment="1" applyBorder="1" applyFont="1">
      <alignment vertical="top"/>
    </xf>
    <xf borderId="4" fillId="0" fontId="2" numFmtId="0" xfId="0" applyAlignment="1" applyBorder="1" applyFont="1">
      <alignment horizontal="left" vertical="top"/>
    </xf>
    <xf borderId="4" fillId="0" fontId="10" numFmtId="0" xfId="0" applyAlignment="1" applyBorder="1" applyFont="1">
      <alignment horizontal="left" readingOrder="0" vertical="top"/>
    </xf>
    <xf borderId="5" fillId="0" fontId="2" numFmtId="0" xfId="0" applyAlignment="1" applyBorder="1" applyFont="1">
      <alignment horizontal="center" vertical="top"/>
    </xf>
    <xf borderId="0" fillId="0" fontId="10" numFmtId="0" xfId="0" applyAlignment="1" applyFont="1">
      <alignment vertical="top"/>
    </xf>
    <xf borderId="4" fillId="0" fontId="10" numFmtId="0" xfId="0" applyAlignment="1" applyBorder="1" applyFont="1">
      <alignment readingOrder="0" vertical="top"/>
    </xf>
    <xf borderId="4" fillId="0" fontId="10" numFmtId="0" xfId="0" applyAlignment="1" applyBorder="1" applyFont="1">
      <alignment horizontal="right" vertical="top"/>
    </xf>
    <xf borderId="5" fillId="0" fontId="10" numFmtId="0" xfId="0" applyAlignment="1" applyBorder="1" applyFont="1">
      <alignment horizontal="right" vertical="top"/>
    </xf>
    <xf borderId="0" fillId="0" fontId="2" numFmtId="0" xfId="0" applyAlignment="1" applyFont="1">
      <alignment vertical="top"/>
    </xf>
    <xf borderId="6" fillId="0" fontId="10" numFmtId="0" xfId="0" applyAlignment="1" applyBorder="1" applyFont="1">
      <alignment horizontal="left" vertical="top"/>
    </xf>
    <xf borderId="6" fillId="0" fontId="2" numFmtId="0" xfId="0" applyAlignment="1" applyBorder="1" applyFont="1">
      <alignment horizontal="left" vertical="top"/>
    </xf>
    <xf borderId="0" fillId="0" fontId="1" numFmtId="0" xfId="0" applyAlignment="1" applyFont="1">
      <alignment horizontal="center" vertical="center"/>
    </xf>
    <xf borderId="0" fillId="0" fontId="10" numFmtId="0" xfId="0" applyAlignment="1" applyFont="1">
      <alignment horizontal="center" vertical="center"/>
    </xf>
    <xf borderId="0" fillId="4" fontId="10" numFmtId="0" xfId="0" applyAlignment="1" applyFill="1" applyFont="1">
      <alignment horizontal="center"/>
    </xf>
    <xf borderId="0" fillId="4" fontId="10" numFmtId="0" xfId="0" applyAlignment="1" applyFont="1">
      <alignment horizontal="center" vertical="center"/>
    </xf>
    <xf borderId="0" fillId="4" fontId="10" numFmtId="0" xfId="0" applyAlignment="1" applyFont="1">
      <alignment horizontal="center" readingOrder="0" vertical="center"/>
    </xf>
    <xf borderId="0" fillId="0" fontId="10" numFmtId="0" xfId="0" applyAlignment="1" applyFont="1">
      <alignment horizontal="center"/>
    </xf>
    <xf borderId="8" fillId="4" fontId="10" numFmtId="0" xfId="0" applyAlignment="1" applyBorder="1" applyFont="1">
      <alignment horizontal="center" vertical="center"/>
    </xf>
    <xf borderId="8" fillId="4" fontId="10" numFmtId="0" xfId="0" applyAlignment="1" applyBorder="1" applyFont="1">
      <alignment horizontal="center" readingOrder="0" vertical="center"/>
    </xf>
    <xf borderId="0" fillId="4" fontId="2" numFmtId="0" xfId="0" applyFont="1"/>
    <xf borderId="0" fillId="4" fontId="2" numFmtId="0" xfId="0" applyAlignment="1" applyFont="1">
      <alignment horizontal="right"/>
    </xf>
    <xf borderId="0" fillId="4" fontId="10" numFmtId="0" xfId="0" applyFont="1"/>
    <xf borderId="0" fillId="4" fontId="10" numFmtId="40" xfId="0" applyFont="1" applyNumberFormat="1"/>
    <xf borderId="6" fillId="4" fontId="10" numFmtId="40" xfId="0" applyBorder="1" applyFont="1" applyNumberFormat="1"/>
    <xf borderId="0" fillId="4" fontId="1" numFmtId="0" xfId="0" applyFont="1"/>
    <xf borderId="9" fillId="4" fontId="1" numFmtId="40" xfId="0" applyBorder="1" applyFont="1" applyNumberFormat="1"/>
    <xf borderId="0" fillId="4" fontId="1" numFmtId="40" xfId="0" applyFont="1" applyNumberFormat="1"/>
    <xf borderId="8" fillId="4" fontId="1" numFmtId="40" xfId="0" applyBorder="1" applyFont="1" applyNumberFormat="1"/>
    <xf borderId="0" fillId="0" fontId="12" numFmtId="0" xfId="0" applyFont="1"/>
    <xf borderId="0" fillId="0" fontId="13" numFmtId="0" xfId="0" applyFont="1"/>
    <xf borderId="0" fillId="0" fontId="10" numFmtId="0" xfId="0" applyFont="1"/>
    <xf borderId="0" fillId="0" fontId="14" numFmtId="40" xfId="0" applyFont="1" applyNumberFormat="1"/>
    <xf borderId="0" fillId="0" fontId="9" numFmtId="0" xfId="0" applyAlignment="1" applyFont="1">
      <alignment horizontal="center" shrinkToFit="0" wrapText="1"/>
    </xf>
    <xf borderId="0" fillId="0" fontId="15" numFmtId="0" xfId="0" applyFont="1"/>
    <xf borderId="0" fillId="0" fontId="16" numFmtId="0" xfId="0" applyFont="1"/>
    <xf borderId="10" fillId="0" fontId="13" numFmtId="0" xfId="0" applyAlignment="1" applyBorder="1" applyFont="1">
      <alignment horizontal="left"/>
    </xf>
    <xf borderId="10" fillId="0" fontId="11" numFmtId="0" xfId="0" applyBorder="1" applyFont="1"/>
    <xf borderId="0" fillId="0" fontId="17" numFmtId="0" xfId="0" applyFont="1"/>
    <xf borderId="11" fillId="0" fontId="13" numFmtId="0" xfId="0" applyAlignment="1" applyBorder="1" applyFont="1">
      <alignment horizontal="center" vertical="center"/>
    </xf>
    <xf borderId="12" fillId="0" fontId="11" numFmtId="0" xfId="0" applyBorder="1" applyFont="1"/>
    <xf borderId="13" fillId="0" fontId="13" numFmtId="0" xfId="0" applyAlignment="1" applyBorder="1" applyFont="1">
      <alignment horizontal="center" readingOrder="0" vertical="center"/>
    </xf>
    <xf borderId="14" fillId="0" fontId="11" numFmtId="0" xfId="0" applyBorder="1" applyFont="1"/>
    <xf borderId="15" fillId="0" fontId="13" numFmtId="0" xfId="0" applyAlignment="1" applyBorder="1" applyFont="1">
      <alignment horizontal="center" vertical="center"/>
    </xf>
    <xf borderId="16" fillId="0" fontId="11" numFmtId="0" xfId="0" applyBorder="1" applyFont="1"/>
    <xf borderId="17" fillId="0" fontId="11" numFmtId="0" xfId="0" applyBorder="1" applyFont="1"/>
    <xf borderId="18" fillId="0" fontId="13" numFmtId="0" xfId="0" applyAlignment="1" applyBorder="1" applyFont="1">
      <alignment horizontal="center" shrinkToFit="0" vertical="center" wrapText="1"/>
    </xf>
    <xf borderId="19" fillId="0" fontId="13" numFmtId="0" xfId="0" applyAlignment="1" applyBorder="1" applyFont="1">
      <alignment horizontal="center" readingOrder="0" shrinkToFit="0" vertical="center" wrapText="1"/>
    </xf>
    <xf borderId="20" fillId="0" fontId="13" numFmtId="0" xfId="0" applyAlignment="1" applyBorder="1" applyFont="1">
      <alignment horizontal="center" readingOrder="0" shrinkToFit="0" vertical="center" wrapText="1"/>
    </xf>
    <xf borderId="21" fillId="0" fontId="13" numFmtId="0" xfId="0" applyAlignment="1" applyBorder="1" applyFont="1">
      <alignment horizontal="center" vertical="center"/>
    </xf>
    <xf borderId="22" fillId="0" fontId="13" numFmtId="0" xfId="0" applyAlignment="1" applyBorder="1" applyFont="1">
      <alignment horizontal="center" readingOrder="0" shrinkToFit="0" vertical="center" wrapText="1"/>
    </xf>
    <xf borderId="23" fillId="0" fontId="11" numFmtId="0" xfId="0" applyBorder="1" applyFont="1"/>
    <xf borderId="24" fillId="0" fontId="11" numFmtId="0" xfId="0" applyBorder="1" applyFont="1"/>
    <xf borderId="25" fillId="0" fontId="11" numFmtId="0" xfId="0" applyBorder="1" applyFont="1"/>
    <xf borderId="26" fillId="0" fontId="11" numFmtId="0" xfId="0" applyBorder="1" applyFont="1"/>
    <xf borderId="27" fillId="0" fontId="11" numFmtId="0" xfId="0" applyBorder="1" applyFont="1"/>
    <xf borderId="28" fillId="0" fontId="11" numFmtId="0" xfId="0" applyBorder="1" applyFont="1"/>
    <xf borderId="29" fillId="0" fontId="11" numFmtId="0" xfId="0" applyBorder="1" applyFont="1"/>
    <xf borderId="11" fillId="0" fontId="13" numFmtId="0" xfId="0" applyBorder="1" applyFont="1"/>
    <xf borderId="12" fillId="0" fontId="13" numFmtId="0" xfId="0" applyBorder="1" applyFont="1"/>
    <xf borderId="30" fillId="0" fontId="13" numFmtId="40" xfId="0" applyBorder="1" applyFont="1" applyNumberFormat="1"/>
    <xf borderId="31" fillId="0" fontId="13" numFmtId="40" xfId="0" applyBorder="1" applyFont="1" applyNumberFormat="1"/>
    <xf borderId="32" fillId="0" fontId="13" numFmtId="40" xfId="0" applyBorder="1" applyFont="1" applyNumberFormat="1"/>
    <xf borderId="33" fillId="0" fontId="13" numFmtId="0" xfId="0" applyBorder="1" applyFont="1"/>
    <xf borderId="22" fillId="5" fontId="16" numFmtId="0" xfId="0" applyBorder="1" applyFill="1" applyFont="1"/>
    <xf borderId="34" fillId="5" fontId="13" numFmtId="0" xfId="0" applyAlignment="1" applyBorder="1" applyFont="1">
      <alignment horizontal="left" readingOrder="0"/>
    </xf>
    <xf borderId="35" fillId="5" fontId="13" numFmtId="0" xfId="0" applyAlignment="1" applyBorder="1" applyFont="1">
      <alignment horizontal="left"/>
    </xf>
    <xf borderId="36" fillId="5" fontId="13" numFmtId="40" xfId="0" applyBorder="1" applyFont="1" applyNumberFormat="1"/>
    <xf borderId="37" fillId="5" fontId="13" numFmtId="40" xfId="0" applyBorder="1" applyFont="1" applyNumberFormat="1"/>
    <xf borderId="38" fillId="5" fontId="13" numFmtId="40" xfId="0" applyBorder="1" applyFont="1" applyNumberFormat="1"/>
    <xf borderId="39" fillId="5" fontId="13" numFmtId="40" xfId="0" applyBorder="1" applyFont="1" applyNumberFormat="1"/>
    <xf borderId="40" fillId="5" fontId="18" numFmtId="164" xfId="0" applyBorder="1" applyFont="1" applyNumberFormat="1"/>
    <xf borderId="41" fillId="0" fontId="11" numFmtId="0" xfId="0" applyBorder="1" applyFont="1"/>
    <xf borderId="42" fillId="0" fontId="13" numFmtId="0" xfId="0" applyBorder="1" applyFont="1"/>
    <xf borderId="43" fillId="0" fontId="19" numFmtId="0" xfId="0" applyBorder="1" applyFont="1"/>
    <xf borderId="42" fillId="0" fontId="13" numFmtId="40" xfId="0" applyBorder="1" applyFont="1" applyNumberFormat="1"/>
    <xf borderId="37" fillId="0" fontId="13" numFmtId="165" xfId="0" applyAlignment="1" applyBorder="1" applyFont="1" applyNumberFormat="1">
      <alignment readingOrder="0"/>
    </xf>
    <xf borderId="44" fillId="0" fontId="13" numFmtId="40" xfId="0" applyBorder="1" applyFont="1" applyNumberFormat="1"/>
    <xf borderId="6" fillId="0" fontId="18" numFmtId="164" xfId="0" applyBorder="1" applyFont="1" applyNumberFormat="1"/>
    <xf borderId="37" fillId="0" fontId="19" numFmtId="0" xfId="0" applyAlignment="1" applyBorder="1" applyFont="1">
      <alignment horizontal="left" vertical="top"/>
    </xf>
    <xf borderId="36" fillId="0" fontId="13" numFmtId="0" xfId="0" applyBorder="1" applyFont="1"/>
    <xf borderId="45" fillId="0" fontId="19" numFmtId="0" xfId="0" applyBorder="1" applyFont="1"/>
    <xf borderId="34" fillId="5" fontId="13" numFmtId="0" xfId="0" applyAlignment="1" applyBorder="1" applyFont="1">
      <alignment readingOrder="0"/>
    </xf>
    <xf borderId="35" fillId="5" fontId="13" numFmtId="0" xfId="0" applyBorder="1" applyFont="1"/>
    <xf borderId="46" fillId="5" fontId="13" numFmtId="40" xfId="0" applyBorder="1" applyFont="1" applyNumberFormat="1"/>
    <xf borderId="47" fillId="5" fontId="13" numFmtId="40" xfId="0" applyBorder="1" applyFont="1" applyNumberFormat="1"/>
    <xf borderId="48" fillId="5" fontId="13" numFmtId="40" xfId="0" applyBorder="1" applyFont="1" applyNumberFormat="1"/>
    <xf borderId="37" fillId="5" fontId="19" numFmtId="0" xfId="0" applyAlignment="1" applyBorder="1" applyFont="1">
      <alignment horizontal="left" vertical="top"/>
    </xf>
    <xf borderId="37" fillId="0" fontId="13" numFmtId="40" xfId="0" applyAlignment="1" applyBorder="1" applyFont="1" applyNumberFormat="1">
      <alignment readingOrder="0"/>
    </xf>
    <xf borderId="38" fillId="0" fontId="13" numFmtId="40" xfId="0" applyBorder="1" applyFont="1" applyNumberFormat="1"/>
    <xf borderId="0" fillId="0" fontId="19" numFmtId="0" xfId="0" applyFont="1"/>
    <xf borderId="49" fillId="5" fontId="13" numFmtId="0" xfId="0" applyAlignment="1" applyBorder="1" applyFont="1">
      <alignment readingOrder="0"/>
    </xf>
    <xf borderId="50" fillId="5" fontId="13" numFmtId="0" xfId="0" applyBorder="1" applyFont="1"/>
    <xf borderId="37" fillId="5" fontId="13" numFmtId="40" xfId="0" applyAlignment="1" applyBorder="1" applyFont="1" applyNumberFormat="1">
      <alignment readingOrder="0"/>
    </xf>
    <xf borderId="51" fillId="5" fontId="18" numFmtId="164" xfId="0" applyBorder="1" applyFont="1" applyNumberFormat="1"/>
    <xf borderId="49" fillId="4" fontId="13" numFmtId="0" xfId="0" applyAlignment="1" applyBorder="1" applyFont="1">
      <alignment readingOrder="0"/>
    </xf>
    <xf borderId="50" fillId="4" fontId="13" numFmtId="0" xfId="0" applyBorder="1" applyFont="1"/>
    <xf borderId="46" fillId="4" fontId="13" numFmtId="40" xfId="0" applyBorder="1" applyFont="1" applyNumberFormat="1"/>
    <xf borderId="37" fillId="4" fontId="13" numFmtId="40" xfId="0" applyBorder="1" applyFont="1" applyNumberFormat="1"/>
    <xf borderId="47" fillId="4" fontId="13" numFmtId="40" xfId="0" applyBorder="1" applyFont="1" applyNumberFormat="1"/>
    <xf borderId="48" fillId="4" fontId="13" numFmtId="40" xfId="0" applyBorder="1" applyFont="1" applyNumberFormat="1"/>
    <xf borderId="6" fillId="4" fontId="18" numFmtId="164" xfId="0" applyBorder="1" applyFont="1" applyNumberFormat="1"/>
    <xf borderId="37" fillId="4" fontId="19" numFmtId="0" xfId="0" applyAlignment="1" applyBorder="1" applyFont="1">
      <alignment horizontal="left" vertical="top"/>
    </xf>
    <xf borderId="34" fillId="4" fontId="13" numFmtId="0" xfId="0" applyAlignment="1" applyBorder="1" applyFont="1">
      <alignment readingOrder="0"/>
    </xf>
    <xf borderId="35" fillId="4" fontId="13" numFmtId="0" xfId="0" applyBorder="1" applyFont="1"/>
    <xf borderId="6" fillId="0" fontId="19" numFmtId="0" xfId="0" applyAlignment="1" applyBorder="1" applyFont="1">
      <alignment readingOrder="0"/>
    </xf>
    <xf borderId="36" fillId="0" fontId="13" numFmtId="40" xfId="0" applyBorder="1" applyFont="1" applyNumberFormat="1"/>
    <xf borderId="37" fillId="0" fontId="13" numFmtId="0" xfId="0" applyAlignment="1" applyBorder="1" applyFont="1">
      <alignment horizontal="left" vertical="top"/>
    </xf>
    <xf borderId="44" fillId="0" fontId="18" numFmtId="164" xfId="0" applyBorder="1" applyFont="1" applyNumberFormat="1"/>
    <xf borderId="38" fillId="0" fontId="13" numFmtId="0" xfId="0" applyAlignment="1" applyBorder="1" applyFont="1">
      <alignment horizontal="left" vertical="top"/>
    </xf>
    <xf borderId="3" fillId="4" fontId="13" numFmtId="0" xfId="0" applyAlignment="1" applyBorder="1" applyFont="1">
      <alignment readingOrder="0"/>
    </xf>
    <xf borderId="4" fillId="4" fontId="19" numFmtId="0" xfId="0" applyBorder="1" applyFont="1"/>
    <xf borderId="36" fillId="4" fontId="13" numFmtId="40" xfId="0" applyBorder="1" applyFont="1" applyNumberFormat="1"/>
    <xf borderId="38" fillId="4" fontId="13" numFmtId="40" xfId="0" applyBorder="1" applyFont="1" applyNumberFormat="1"/>
    <xf borderId="38" fillId="4" fontId="18" numFmtId="164" xfId="0" applyBorder="1" applyFont="1" applyNumberFormat="1"/>
    <xf borderId="38" fillId="4" fontId="13" numFmtId="0" xfId="0" applyAlignment="1" applyBorder="1" applyFont="1">
      <alignment horizontal="left" vertical="top"/>
    </xf>
    <xf borderId="3" fillId="0" fontId="19" numFmtId="0" xfId="0" applyBorder="1" applyFont="1"/>
    <xf borderId="4" fillId="0" fontId="19" numFmtId="0" xfId="0" applyBorder="1" applyFont="1"/>
    <xf borderId="37" fillId="0" fontId="13" numFmtId="40" xfId="0" applyBorder="1" applyFont="1" applyNumberFormat="1"/>
    <xf borderId="38" fillId="0" fontId="13" numFmtId="0" xfId="0" applyBorder="1" applyFont="1"/>
    <xf borderId="38" fillId="0" fontId="16" numFmtId="0" xfId="0" applyBorder="1" applyFont="1"/>
    <xf borderId="38" fillId="0" fontId="18" numFmtId="164" xfId="0" applyBorder="1" applyFont="1" applyNumberFormat="1"/>
    <xf borderId="52" fillId="4" fontId="13" numFmtId="0" xfId="0" applyAlignment="1" applyBorder="1" applyFont="1">
      <alignment readingOrder="0"/>
    </xf>
    <xf borderId="53" fillId="4" fontId="19" numFmtId="0" xfId="0" applyBorder="1" applyFont="1"/>
    <xf borderId="16" fillId="0" fontId="13" numFmtId="0" xfId="0" applyBorder="1" applyFont="1"/>
    <xf borderId="17" fillId="0" fontId="13" numFmtId="0" xfId="0" applyBorder="1" applyFont="1"/>
    <xf borderId="54" fillId="5" fontId="18" numFmtId="166" xfId="0" applyBorder="1" applyFont="1" applyNumberFormat="1"/>
    <xf borderId="55" fillId="5" fontId="18" numFmtId="166" xfId="0" applyBorder="1" applyFont="1" applyNumberFormat="1"/>
    <xf borderId="56" fillId="5" fontId="18" numFmtId="166" xfId="0" applyBorder="1" applyFont="1" applyNumberFormat="1"/>
    <xf borderId="57" fillId="5" fontId="18" numFmtId="166" xfId="0" applyBorder="1" applyFont="1" applyNumberFormat="1"/>
    <xf borderId="58" fillId="5" fontId="18" numFmtId="166" xfId="0" applyBorder="1" applyFont="1" applyNumberFormat="1"/>
    <xf borderId="55" fillId="5" fontId="13" numFmtId="0" xfId="0" applyAlignment="1" applyBorder="1" applyFont="1">
      <alignment horizontal="left" vertical="top"/>
    </xf>
    <xf borderId="30" fillId="0" fontId="13" numFmtId="0" xfId="0" applyAlignment="1" applyBorder="1" applyFont="1">
      <alignment horizontal="left" readingOrder="0"/>
    </xf>
    <xf borderId="59" fillId="0" fontId="11" numFmtId="0" xfId="0" applyBorder="1" applyFont="1"/>
    <xf borderId="0" fillId="0" fontId="13" numFmtId="0" xfId="0" applyAlignment="1" applyFont="1">
      <alignment horizontal="left"/>
    </xf>
    <xf borderId="60" fillId="0" fontId="18" numFmtId="40" xfId="0" applyBorder="1" applyFont="1" applyNumberFormat="1"/>
    <xf borderId="61" fillId="0" fontId="18" numFmtId="40" xfId="0" applyBorder="1" applyFont="1" applyNumberFormat="1"/>
    <xf borderId="30" fillId="6" fontId="13" numFmtId="166" xfId="0" applyBorder="1" applyFill="1" applyFont="1" applyNumberFormat="1"/>
    <xf borderId="62" fillId="5" fontId="19" numFmtId="0" xfId="0" applyAlignment="1" applyBorder="1" applyFont="1">
      <alignment horizontal="left" vertical="top"/>
    </xf>
    <xf borderId="63" fillId="0" fontId="13" numFmtId="0" xfId="0" applyBorder="1" applyFont="1"/>
    <xf borderId="64" fillId="6" fontId="13" numFmtId="166" xfId="0" applyBorder="1" applyFont="1" applyNumberFormat="1"/>
    <xf borderId="6" fillId="6" fontId="13" numFmtId="166" xfId="0" applyBorder="1" applyFont="1" applyNumberFormat="1"/>
    <xf borderId="43" fillId="0" fontId="13" numFmtId="40" xfId="0" applyBorder="1" applyFont="1" applyNumberFormat="1"/>
    <xf borderId="43" fillId="3" fontId="13" numFmtId="40" xfId="0" applyBorder="1" applyFont="1" applyNumberFormat="1"/>
    <xf borderId="46" fillId="6" fontId="13" numFmtId="166" xfId="0" applyBorder="1" applyFont="1" applyNumberFormat="1"/>
    <xf borderId="65" fillId="5" fontId="19" numFmtId="0" xfId="0" applyAlignment="1" applyBorder="1" applyFont="1">
      <alignment horizontal="left" vertical="top"/>
    </xf>
    <xf borderId="66" fillId="0" fontId="13" numFmtId="0" xfId="0" applyBorder="1" applyFont="1"/>
    <xf borderId="64" fillId="6" fontId="13" numFmtId="37" xfId="0" applyBorder="1" applyFont="1" applyNumberFormat="1"/>
    <xf borderId="4" fillId="6" fontId="13" numFmtId="37" xfId="0" applyBorder="1" applyFont="1" applyNumberFormat="1"/>
    <xf borderId="67" fillId="3" fontId="13" numFmtId="40" xfId="0" applyBorder="1" applyFont="1" applyNumberFormat="1"/>
    <xf borderId="45" fillId="0" fontId="13" numFmtId="40" xfId="0" applyBorder="1" applyFont="1" applyNumberFormat="1"/>
    <xf borderId="36" fillId="6" fontId="13" numFmtId="37" xfId="0" applyBorder="1" applyFont="1" applyNumberFormat="1"/>
    <xf borderId="65" fillId="5" fontId="13" numFmtId="0" xfId="0" applyAlignment="1" applyBorder="1" applyFont="1">
      <alignment horizontal="left" vertical="top"/>
    </xf>
    <xf borderId="68" fillId="0" fontId="13" numFmtId="0" xfId="0" applyBorder="1" applyFont="1"/>
    <xf borderId="69" fillId="6" fontId="13" numFmtId="37" xfId="0" applyBorder="1" applyFont="1" applyNumberFormat="1"/>
    <xf borderId="53" fillId="6" fontId="13" numFmtId="37" xfId="0" applyBorder="1" applyFont="1" applyNumberFormat="1"/>
    <xf borderId="66" fillId="0" fontId="13" numFmtId="0" xfId="0" applyAlignment="1" applyBorder="1" applyFont="1">
      <alignment readingOrder="0"/>
    </xf>
    <xf borderId="45" fillId="0" fontId="11" numFmtId="0" xfId="0" applyBorder="1" applyFont="1"/>
    <xf borderId="70" fillId="5" fontId="18" numFmtId="166" xfId="0" applyBorder="1" applyFont="1" applyNumberFormat="1"/>
    <xf borderId="15" fillId="5" fontId="18" numFmtId="166" xfId="0" applyBorder="1" applyFont="1" applyNumberFormat="1"/>
    <xf borderId="22" fillId="0" fontId="18" numFmtId="166" xfId="0" applyBorder="1" applyFont="1" applyNumberFormat="1"/>
    <xf borderId="65" fillId="5" fontId="18" numFmtId="0" xfId="0" applyAlignment="1" applyBorder="1" applyFont="1">
      <alignment horizontal="left" vertical="top"/>
    </xf>
    <xf borderId="21" fillId="0" fontId="18" numFmtId="166" xfId="0" applyBorder="1" applyFont="1" applyNumberFormat="1"/>
    <xf borderId="15" fillId="0" fontId="18" numFmtId="166" xfId="0" applyBorder="1" applyFont="1" applyNumberFormat="1"/>
    <xf borderId="55" fillId="5" fontId="20" numFmtId="0" xfId="0" applyAlignment="1" applyBorder="1" applyFont="1">
      <alignment horizontal="center"/>
    </xf>
    <xf borderId="60" fillId="6" fontId="13" numFmtId="0" xfId="0" applyBorder="1" applyFont="1"/>
    <xf borderId="71" fillId="0" fontId="13" numFmtId="0" xfId="0" applyAlignment="1" applyBorder="1" applyFont="1">
      <alignment horizontal="left" readingOrder="0"/>
    </xf>
    <xf borderId="72" fillId="0" fontId="13" numFmtId="0" xfId="0" applyAlignment="1" applyBorder="1" applyFont="1">
      <alignment horizontal="left"/>
    </xf>
    <xf borderId="15" fillId="5" fontId="18" numFmtId="166" xfId="0" applyAlignment="1" applyBorder="1" applyFont="1" applyNumberFormat="1">
      <alignment horizontal="left"/>
    </xf>
    <xf borderId="29" fillId="5" fontId="18" numFmtId="166" xfId="0" applyAlignment="1" applyBorder="1" applyFont="1" applyNumberFormat="1">
      <alignment horizontal="left"/>
    </xf>
    <xf borderId="73" fillId="0" fontId="18" numFmtId="166" xfId="0" applyBorder="1" applyFont="1" applyNumberFormat="1"/>
    <xf borderId="74" fillId="5" fontId="13" numFmtId="0" xfId="0" applyAlignment="1" applyBorder="1" applyFont="1">
      <alignment horizontal="left" vertical="top"/>
    </xf>
    <xf borderId="0" fillId="0" fontId="21" numFmtId="0" xfId="0" applyFont="1"/>
    <xf borderId="0" fillId="0" fontId="13" numFmtId="0" xfId="0" applyAlignment="1" applyFont="1">
      <alignment horizontal="right"/>
    </xf>
    <xf borderId="0" fillId="0" fontId="13" numFmtId="0" xfId="0" applyAlignment="1" applyFont="1">
      <alignment horizontal="left" vertical="top"/>
    </xf>
    <xf borderId="0" fillId="0" fontId="22" numFmtId="0" xfId="0" applyAlignment="1" applyFont="1">
      <alignment readingOrder="0"/>
    </xf>
    <xf borderId="0" fillId="0" fontId="19" numFmtId="0" xfId="0" applyAlignment="1" applyFont="1">
      <alignment horizontal="left" vertical="top"/>
    </xf>
    <xf borderId="0" fillId="0" fontId="9" numFmtId="0" xfId="0" applyAlignment="1" applyFont="1">
      <alignment horizontal="center" readingOrder="0" shrinkToFit="0" wrapText="1"/>
    </xf>
    <xf borderId="0" fillId="0" fontId="17" numFmtId="0" xfId="0" applyAlignment="1" applyFont="1">
      <alignment horizontal="center"/>
    </xf>
    <xf borderId="75" fillId="0" fontId="11" numFmtId="0" xfId="0" applyBorder="1" applyFont="1"/>
    <xf borderId="76" fillId="0" fontId="11" numFmtId="0" xfId="0" applyBorder="1" applyFont="1"/>
    <xf borderId="18" fillId="0" fontId="13" numFmtId="0" xfId="0" applyAlignment="1" applyBorder="1" applyFont="1">
      <alignment horizontal="center" vertical="center"/>
    </xf>
    <xf borderId="19" fillId="0" fontId="13" numFmtId="0" xfId="0" applyAlignment="1" applyBorder="1" applyFont="1">
      <alignment horizontal="center" readingOrder="0" vertical="center"/>
    </xf>
    <xf borderId="77" fillId="0" fontId="13" numFmtId="0" xfId="0" applyAlignment="1" applyBorder="1" applyFont="1">
      <alignment horizontal="center" vertical="center"/>
    </xf>
    <xf borderId="78" fillId="0" fontId="11" numFmtId="0" xfId="0" applyBorder="1" applyFont="1"/>
    <xf borderId="79" fillId="0" fontId="11" numFmtId="0" xfId="0" applyBorder="1" applyFont="1"/>
    <xf borderId="80" fillId="0" fontId="11" numFmtId="0" xfId="0" applyBorder="1" applyFont="1"/>
    <xf borderId="13" fillId="7" fontId="13" numFmtId="0" xfId="0" applyAlignment="1" applyBorder="1" applyFill="1" applyFont="1">
      <alignment horizontal="left"/>
    </xf>
    <xf borderId="15" fillId="7" fontId="13" numFmtId="40" xfId="0" applyBorder="1" applyFont="1" applyNumberFormat="1"/>
    <xf borderId="29" fillId="7" fontId="13" numFmtId="40" xfId="0" applyBorder="1" applyFont="1" applyNumberFormat="1"/>
    <xf borderId="81" fillId="7" fontId="13" numFmtId="40" xfId="0" applyBorder="1" applyFont="1" applyNumberFormat="1"/>
    <xf borderId="82" fillId="2" fontId="18" numFmtId="164" xfId="0" applyBorder="1" applyFont="1" applyNumberFormat="1"/>
    <xf borderId="83" fillId="7" fontId="13" numFmtId="0" xfId="0" applyAlignment="1" applyBorder="1" applyFont="1">
      <alignment horizontal="left"/>
    </xf>
    <xf borderId="84" fillId="0" fontId="11" numFmtId="0" xfId="0" applyBorder="1" applyFont="1"/>
    <xf borderId="85" fillId="0" fontId="11" numFmtId="0" xfId="0" applyBorder="1" applyFont="1"/>
    <xf borderId="17" fillId="2" fontId="18" numFmtId="164" xfId="0" applyBorder="1" applyFont="1" applyNumberFormat="1"/>
    <xf borderId="77" fillId="2" fontId="18" numFmtId="164" xfId="0" applyBorder="1" applyFont="1" applyNumberFormat="1"/>
    <xf borderId="86" fillId="2" fontId="18" numFmtId="164" xfId="0" applyBorder="1" applyFont="1" applyNumberFormat="1"/>
    <xf borderId="87" fillId="7" fontId="13" numFmtId="0" xfId="0" applyAlignment="1" applyBorder="1" applyFont="1">
      <alignment horizontal="left"/>
    </xf>
    <xf borderId="2" fillId="0" fontId="11" numFmtId="0" xfId="0" applyBorder="1" applyFont="1"/>
    <xf borderId="88" fillId="7" fontId="13" numFmtId="0" xfId="0" applyAlignment="1" applyBorder="1" applyFont="1">
      <alignment horizontal="left"/>
    </xf>
    <xf borderId="19" fillId="0" fontId="11" numFmtId="0" xfId="0" applyBorder="1" applyFont="1"/>
    <xf borderId="89" fillId="0" fontId="11" numFmtId="0" xfId="0" applyBorder="1" applyFont="1"/>
    <xf borderId="90" fillId="2" fontId="18" numFmtId="164" xfId="0" applyBorder="1" applyFont="1" applyNumberFormat="1"/>
    <xf borderId="91" fillId="7" fontId="13" numFmtId="0" xfId="0" applyBorder="1" applyFont="1"/>
    <xf borderId="92" fillId="7" fontId="13" numFmtId="0" xfId="0" applyBorder="1" applyFont="1"/>
    <xf borderId="93" fillId="7" fontId="18" numFmtId="166" xfId="0" applyBorder="1" applyFont="1" applyNumberFormat="1"/>
    <xf borderId="94" fillId="7" fontId="18" numFmtId="166" xfId="0" applyBorder="1" applyFont="1" applyNumberFormat="1"/>
    <xf borderId="95" fillId="7" fontId="18" numFmtId="166" xfId="0" applyBorder="1" applyFont="1" applyNumberFormat="1"/>
    <xf borderId="96" fillId="2" fontId="18" numFmtId="166" xfId="0" applyBorder="1" applyFont="1" applyNumberFormat="1"/>
    <xf borderId="0" fillId="0" fontId="18" numFmtId="0" xfId="0" applyFont="1"/>
    <xf borderId="0" fillId="0" fontId="18" numFmtId="166" xfId="0" applyFont="1" applyNumberFormat="1"/>
    <xf borderId="8" fillId="0" fontId="18" numFmtId="166" xfId="0" applyBorder="1" applyFont="1" applyNumberFormat="1"/>
    <xf borderId="97" fillId="0" fontId="13" numFmtId="0" xfId="0" applyAlignment="1" applyBorder="1" applyFont="1">
      <alignment readingOrder="0"/>
    </xf>
    <xf borderId="98" fillId="0" fontId="13" numFmtId="0" xfId="0" applyBorder="1" applyFont="1"/>
    <xf borderId="99" fillId="0" fontId="13" numFmtId="0" xfId="0" applyBorder="1" applyFont="1"/>
    <xf borderId="100" fillId="6" fontId="13" numFmtId="166" xfId="0" applyBorder="1" applyFont="1" applyNumberFormat="1"/>
    <xf borderId="0" fillId="6" fontId="13" numFmtId="166" xfId="0" applyFont="1" applyNumberFormat="1"/>
    <xf borderId="101" fillId="0" fontId="18" numFmtId="40" xfId="0" applyBorder="1" applyFont="1" applyNumberFormat="1"/>
    <xf borderId="102" fillId="6" fontId="13" numFmtId="166" xfId="0" applyBorder="1" applyFont="1" applyNumberFormat="1"/>
    <xf borderId="6" fillId="0" fontId="13" numFmtId="0" xfId="0" applyBorder="1" applyFont="1"/>
    <xf borderId="103" fillId="0" fontId="13" numFmtId="40" xfId="0" applyBorder="1" applyFont="1" applyNumberFormat="1"/>
    <xf borderId="103" fillId="2" fontId="13" numFmtId="40" xfId="0" applyBorder="1" applyFont="1" applyNumberFormat="1"/>
    <xf borderId="104" fillId="6" fontId="13" numFmtId="166" xfId="0" applyBorder="1" applyFont="1" applyNumberFormat="1"/>
    <xf borderId="4" fillId="0" fontId="13" numFmtId="0" xfId="0" applyBorder="1" applyFont="1"/>
    <xf borderId="105" fillId="6" fontId="13" numFmtId="37" xfId="0" applyBorder="1" applyFont="1" applyNumberFormat="1"/>
    <xf borderId="106" fillId="6" fontId="13" numFmtId="37" xfId="0" applyBorder="1" applyFont="1" applyNumberFormat="1"/>
    <xf borderId="107" fillId="0" fontId="13" numFmtId="0" xfId="0" applyBorder="1" applyFont="1"/>
    <xf borderId="108" fillId="6" fontId="13" numFmtId="37" xfId="0" applyBorder="1" applyFont="1" applyNumberFormat="1"/>
    <xf borderId="36" fillId="0" fontId="13" numFmtId="0" xfId="0" applyAlignment="1" applyBorder="1" applyFont="1">
      <alignment readingOrder="0"/>
    </xf>
    <xf borderId="16" fillId="0" fontId="18" numFmtId="166" xfId="0" applyBorder="1" applyFont="1" applyNumberFormat="1"/>
    <xf borderId="86" fillId="0" fontId="13" numFmtId="0" xfId="0" applyBorder="1" applyFont="1"/>
    <xf borderId="86" fillId="0" fontId="18" numFmtId="166" xfId="0" applyBorder="1" applyFont="1" applyNumberFormat="1"/>
    <xf borderId="53" fillId="0" fontId="13" numFmtId="0" xfId="0" applyAlignment="1" applyBorder="1" applyFont="1">
      <alignment horizontal="left"/>
    </xf>
    <xf borderId="53" fillId="0" fontId="11" numFmtId="0" xfId="0" applyBorder="1" applyFont="1"/>
    <xf borderId="0" fillId="0" fontId="23" numFmtId="166" xfId="0" applyFont="1" applyNumberFormat="1"/>
    <xf borderId="0" fillId="0" fontId="24" numFmtId="0" xfId="0" applyFont="1"/>
    <xf borderId="0" fillId="0" fontId="16" numFmtId="0" xfId="0" applyAlignment="1" applyFont="1">
      <alignment horizontal="right"/>
    </xf>
    <xf borderId="90" fillId="0" fontId="11" numFmtId="0" xfId="0" applyBorder="1" applyFont="1"/>
    <xf borderId="109" fillId="0" fontId="13" numFmtId="0" xfId="0" applyAlignment="1" applyBorder="1" applyFont="1">
      <alignment horizontal="center" readingOrder="0" vertical="center"/>
    </xf>
    <xf borderId="61" fillId="0" fontId="11" numFmtId="0" xfId="0" applyBorder="1" applyFont="1"/>
    <xf borderId="22" fillId="0" fontId="13" numFmtId="0" xfId="0" applyAlignment="1" applyBorder="1" applyFont="1">
      <alignment horizontal="center" shrinkToFit="0" vertical="center" wrapText="1"/>
    </xf>
    <xf borderId="110" fillId="0" fontId="11" numFmtId="0" xfId="0" applyBorder="1" applyFont="1"/>
    <xf borderId="111" fillId="0" fontId="11" numFmtId="0" xfId="0" applyBorder="1" applyFont="1"/>
    <xf borderId="112" fillId="8" fontId="13" numFmtId="0" xfId="0" applyAlignment="1" applyBorder="1" applyFill="1" applyFont="1">
      <alignment horizontal="left"/>
    </xf>
    <xf borderId="75" fillId="8" fontId="13" numFmtId="0" xfId="0" applyAlignment="1" applyBorder="1" applyFont="1">
      <alignment horizontal="left"/>
    </xf>
    <xf borderId="12" fillId="8" fontId="13" numFmtId="0" xfId="0" applyAlignment="1" applyBorder="1" applyFont="1">
      <alignment horizontal="left"/>
    </xf>
    <xf borderId="113" fillId="0" fontId="13" numFmtId="40" xfId="0" applyBorder="1" applyFont="1" applyNumberFormat="1"/>
    <xf borderId="75" fillId="0" fontId="13" numFmtId="40" xfId="0" applyBorder="1" applyFont="1" applyNumberFormat="1"/>
    <xf borderId="114" fillId="0" fontId="13" numFmtId="40" xfId="0" applyBorder="1" applyFont="1" applyNumberFormat="1"/>
    <xf borderId="75" fillId="0" fontId="13" numFmtId="0" xfId="0" applyBorder="1" applyFont="1"/>
    <xf borderId="31" fillId="5" fontId="19" numFmtId="0" xfId="0" applyAlignment="1" applyBorder="1" applyFont="1">
      <alignment horizontal="left" vertical="top"/>
    </xf>
    <xf borderId="115" fillId="5" fontId="13" numFmtId="0" xfId="0" applyAlignment="1" applyBorder="1" applyFont="1">
      <alignment horizontal="left" readingOrder="0"/>
    </xf>
    <xf borderId="116" fillId="5" fontId="13" numFmtId="0" xfId="0" applyAlignment="1" applyBorder="1" applyFont="1">
      <alignment horizontal="left"/>
    </xf>
    <xf borderId="105" fillId="5" fontId="13" numFmtId="40" xfId="0" applyBorder="1" applyFont="1" applyNumberFormat="1"/>
    <xf borderId="4" fillId="5" fontId="13" numFmtId="40" xfId="0" applyBorder="1" applyFont="1" applyNumberFormat="1"/>
    <xf borderId="117" fillId="5" fontId="13" numFmtId="40" xfId="0" applyBorder="1" applyFont="1" applyNumberFormat="1"/>
    <xf borderId="37" fillId="5" fontId="2" numFmtId="0" xfId="0" applyAlignment="1" applyBorder="1" applyFont="1">
      <alignment horizontal="left" vertical="top"/>
    </xf>
    <xf borderId="6" fillId="0" fontId="19" numFmtId="0" xfId="0" applyBorder="1" applyFont="1"/>
    <xf borderId="43" fillId="0" fontId="11" numFmtId="0" xfId="0" applyBorder="1" applyFont="1"/>
    <xf borderId="118" fillId="0" fontId="13" numFmtId="40" xfId="0" applyBorder="1" applyFont="1" applyNumberFormat="1"/>
    <xf borderId="6" fillId="0" fontId="13" numFmtId="40" xfId="0" applyAlignment="1" applyBorder="1" applyFont="1" applyNumberFormat="1">
      <alignment readingOrder="0"/>
    </xf>
    <xf borderId="119" fillId="0" fontId="13" numFmtId="40" xfId="0" applyBorder="1" applyFont="1" applyNumberFormat="1"/>
    <xf borderId="37" fillId="0" fontId="2" numFmtId="0" xfId="0" applyAlignment="1" applyBorder="1" applyFont="1">
      <alignment horizontal="left" vertical="top"/>
    </xf>
    <xf borderId="115" fillId="5" fontId="13" numFmtId="0" xfId="0" applyAlignment="1" applyBorder="1" applyFont="1">
      <alignment readingOrder="0"/>
    </xf>
    <xf borderId="116" fillId="5" fontId="13" numFmtId="0" xfId="0" applyBorder="1" applyFont="1"/>
    <xf borderId="100" fillId="5" fontId="13" numFmtId="40" xfId="0" applyBorder="1" applyFont="1" applyNumberFormat="1"/>
    <xf borderId="120" fillId="5" fontId="13" numFmtId="40" xfId="0" applyBorder="1" applyFont="1" applyNumberFormat="1"/>
    <xf borderId="121" fillId="5" fontId="13" numFmtId="40" xfId="0" applyBorder="1" applyFont="1" applyNumberFormat="1"/>
    <xf borderId="122" fillId="5" fontId="13" numFmtId="0" xfId="0" applyAlignment="1" applyBorder="1" applyFont="1">
      <alignment readingOrder="0"/>
    </xf>
    <xf borderId="123" fillId="5" fontId="13" numFmtId="0" xfId="0" applyBorder="1" applyFont="1"/>
    <xf borderId="28" fillId="0" fontId="13" numFmtId="0" xfId="0" applyBorder="1" applyFont="1"/>
    <xf borderId="25" fillId="0" fontId="13" numFmtId="40" xfId="0" applyBorder="1" applyFont="1" applyNumberFormat="1"/>
    <xf borderId="27" fillId="0" fontId="13" numFmtId="40" xfId="0" applyBorder="1" applyFont="1" applyNumberFormat="1"/>
    <xf borderId="124" fillId="0" fontId="19" numFmtId="0" xfId="0" applyAlignment="1" applyBorder="1" applyFont="1">
      <alignment horizontal="left" vertical="top"/>
    </xf>
    <xf borderId="66" fillId="4" fontId="13" numFmtId="0" xfId="0" applyAlignment="1" applyBorder="1" applyFont="1">
      <alignment readingOrder="0"/>
    </xf>
    <xf borderId="4" fillId="4" fontId="13" numFmtId="0" xfId="0" applyBorder="1" applyFont="1"/>
    <xf borderId="45" fillId="4" fontId="19" numFmtId="0" xfId="0" applyBorder="1" applyFont="1"/>
    <xf borderId="105" fillId="5" fontId="25" numFmtId="4" xfId="0" applyBorder="1" applyFont="1" applyNumberFormat="1"/>
    <xf borderId="4" fillId="4" fontId="13" numFmtId="40" xfId="0" applyAlignment="1" applyBorder="1" applyFont="1" applyNumberFormat="1">
      <alignment readingOrder="0"/>
    </xf>
    <xf borderId="117" fillId="4" fontId="13" numFmtId="40" xfId="0" applyBorder="1" applyFont="1" applyNumberFormat="1"/>
    <xf borderId="4" fillId="4" fontId="18" numFmtId="164" xfId="0" applyBorder="1" applyFont="1" applyNumberFormat="1"/>
    <xf borderId="0" fillId="0" fontId="13" numFmtId="40" xfId="0" applyFont="1" applyNumberFormat="1"/>
    <xf borderId="0" fillId="0" fontId="18" numFmtId="164" xfId="0" applyFont="1" applyNumberFormat="1"/>
    <xf borderId="105" fillId="4" fontId="13" numFmtId="40" xfId="0" applyBorder="1" applyFont="1" applyNumberFormat="1"/>
    <xf borderId="4" fillId="4" fontId="13" numFmtId="40" xfId="0" applyBorder="1" applyFont="1" applyNumberFormat="1"/>
    <xf borderId="125" fillId="5" fontId="13" numFmtId="0" xfId="0" applyBorder="1" applyFont="1"/>
    <xf borderId="126" fillId="5" fontId="13" numFmtId="0" xfId="0" applyBorder="1" applyFont="1"/>
    <xf borderId="127" fillId="5" fontId="13" numFmtId="0" xfId="0" applyBorder="1" applyFont="1"/>
    <xf borderId="108" fillId="5" fontId="18" numFmtId="166" xfId="0" applyBorder="1" applyFont="1" applyNumberFormat="1"/>
    <xf borderId="128" fillId="5" fontId="18" numFmtId="166" xfId="0" applyBorder="1" applyFont="1" applyNumberFormat="1"/>
    <xf borderId="129" fillId="5" fontId="18" numFmtId="166" xfId="0" applyBorder="1" applyFont="1" applyNumberFormat="1"/>
    <xf borderId="72" fillId="5" fontId="18" numFmtId="166" xfId="0" applyBorder="1" applyFont="1" applyNumberFormat="1"/>
    <xf borderId="55" fillId="5" fontId="2" numFmtId="0" xfId="0" applyAlignment="1" applyBorder="1" applyFont="1">
      <alignment horizontal="left" vertical="top"/>
    </xf>
    <xf borderId="16" fillId="0" fontId="13" numFmtId="0" xfId="0" applyAlignment="1" applyBorder="1" applyFont="1">
      <alignment readingOrder="0"/>
    </xf>
    <xf borderId="49" fillId="6" fontId="13" numFmtId="37" xfId="0" applyBorder="1" applyFont="1" applyNumberFormat="1"/>
    <xf borderId="6" fillId="6" fontId="18" numFmtId="40" xfId="0" applyBorder="1" applyFont="1" applyNumberFormat="1"/>
    <xf borderId="31" fillId="0" fontId="18" numFmtId="40" xfId="0" applyBorder="1" applyFont="1" applyNumberFormat="1"/>
    <xf borderId="38" fillId="6" fontId="13" numFmtId="40" xfId="0" applyBorder="1" applyFont="1" applyNumberFormat="1"/>
    <xf borderId="43" fillId="7" fontId="13" numFmtId="40" xfId="0" applyBorder="1" applyFont="1" applyNumberFormat="1"/>
    <xf borderId="4" fillId="6" fontId="13" numFmtId="40" xfId="0" applyBorder="1" applyFont="1" applyNumberFormat="1"/>
    <xf borderId="4" fillId="7" fontId="13" numFmtId="40" xfId="0" applyBorder="1" applyFont="1" applyNumberFormat="1"/>
    <xf borderId="67" fillId="0" fontId="13" numFmtId="40" xfId="0" applyBorder="1" applyFont="1" applyNumberFormat="1"/>
    <xf borderId="4" fillId="0" fontId="13" numFmtId="40" xfId="0" applyBorder="1" applyFont="1" applyNumberFormat="1"/>
    <xf borderId="130" fillId="6" fontId="13" numFmtId="37" xfId="0" applyBorder="1" applyFont="1" applyNumberFormat="1"/>
    <xf borderId="53" fillId="6" fontId="13" numFmtId="40" xfId="0" applyBorder="1" applyFont="1" applyNumberFormat="1"/>
    <xf borderId="131" fillId="0" fontId="13" numFmtId="40" xfId="0" applyBorder="1" applyFont="1" applyNumberFormat="1"/>
    <xf borderId="11" fillId="0" fontId="18" numFmtId="166" xfId="0" applyBorder="1" applyFont="1" applyNumberFormat="1"/>
    <xf borderId="0" fillId="0" fontId="26" numFmtId="0" xfId="0" applyAlignment="1" applyFont="1">
      <alignment horizontal="left" vertical="top"/>
    </xf>
    <xf borderId="15" fillId="5" fontId="20" numFmtId="166" xfId="0" applyBorder="1" applyFont="1" applyNumberFormat="1"/>
    <xf borderId="55" fillId="5" fontId="20" numFmtId="0" xfId="0" applyBorder="1" applyFont="1"/>
    <xf borderId="15" fillId="5" fontId="20" numFmtId="0" xfId="0" applyBorder="1" applyFont="1"/>
    <xf borderId="61" fillId="0" fontId="18" numFmtId="166" xfId="0" applyBorder="1" applyFont="1" applyNumberFormat="1"/>
    <xf borderId="0" fillId="0" fontId="3" numFmtId="0" xfId="0" applyAlignment="1" applyFont="1">
      <alignment horizontal="right"/>
    </xf>
    <xf borderId="0" fillId="0" fontId="27" numFmtId="0" xfId="0" applyAlignment="1" applyFont="1">
      <alignment readingOrder="0"/>
    </xf>
    <xf borderId="4" fillId="5" fontId="27" numFmtId="0" xfId="0" applyBorder="1" applyFont="1"/>
    <xf borderId="0" fillId="5" fontId="27" numFmtId="0" xfId="0" applyFont="1"/>
    <xf borderId="0" fillId="0" fontId="13" numFmtId="40" xfId="0" applyAlignment="1" applyFont="1" applyNumberFormat="1">
      <alignment readingOrder="0"/>
    </xf>
    <xf borderId="4" fillId="4" fontId="3" numFmtId="0" xfId="0" applyBorder="1" applyFont="1"/>
    <xf borderId="6" fillId="0" fontId="3" numFmtId="0" xfId="0" applyBorder="1" applyFont="1"/>
    <xf borderId="17" fillId="0" fontId="19" numFmtId="0" xfId="0" applyBorder="1" applyFont="1"/>
    <xf borderId="53" fillId="0" fontId="3" numFmtId="0" xfId="0" applyBorder="1" applyFont="1"/>
    <xf borderId="11" fillId="5" fontId="18" numFmtId="166" xfId="0" applyBorder="1" applyFont="1" applyNumberFormat="1"/>
    <xf borderId="15" fillId="0" fontId="20" numFmtId="166" xfId="0" applyBorder="1" applyFont="1" applyNumberFormat="1"/>
    <xf borderId="40" fillId="5" fontId="13" numFmtId="0" xfId="0" applyAlignment="1" applyBorder="1" applyFont="1">
      <alignment horizontal="left"/>
    </xf>
    <xf borderId="132" fillId="0" fontId="11" numFmtId="0" xfId="0" applyBorder="1" applyFont="1"/>
    <xf borderId="40" fillId="5" fontId="13" numFmtId="0" xfId="0" applyBorder="1" applyFont="1"/>
    <xf borderId="51" fillId="5" fontId="13" numFmtId="0" xfId="0" applyBorder="1" applyFont="1"/>
    <xf borderId="120" fillId="0" fontId="11" numFmtId="0" xfId="0" applyBorder="1" applyFont="1"/>
    <xf borderId="133" fillId="0" fontId="11" numFmtId="0" xfId="0" applyBorder="1" applyFont="1"/>
    <xf borderId="4" fillId="5" fontId="25" numFmtId="4" xfId="0" applyBorder="1" applyFont="1" applyNumberFormat="1"/>
    <xf borderId="6" fillId="6" fontId="13" numFmtId="37" xfId="0" applyBorder="1" applyFont="1" applyNumberFormat="1"/>
    <xf borderId="38" fillId="6" fontId="13" numFmtId="166" xfId="0" applyBorder="1" applyFont="1" applyNumberFormat="1"/>
    <xf borderId="134" fillId="6" fontId="13" numFmtId="37" xfId="0" applyBorder="1" applyFont="1" applyNumberFormat="1"/>
    <xf borderId="135" fillId="5" fontId="18" numFmtId="166" xfId="0" applyBorder="1" applyFont="1" applyNumberFormat="1"/>
    <xf borderId="0" fillId="0" fontId="2" numFmtId="0" xfId="0" applyAlignment="1" applyFont="1">
      <alignment vertical="bottom"/>
    </xf>
    <xf borderId="120" fillId="5" fontId="13" numFmtId="40" xfId="0" applyAlignment="1" applyBorder="1" applyFont="1" applyNumberFormat="1">
      <alignment readingOrder="0"/>
    </xf>
    <xf borderId="89" fillId="0" fontId="18" numFmtId="166" xfId="0" applyBorder="1" applyFont="1" applyNumberFormat="1"/>
    <xf borderId="72" fillId="5" fontId="20" numFmtId="0" xfId="0" applyBorder="1" applyFont="1"/>
    <xf borderId="60" fillId="0" fontId="18" numFmtId="166" xfId="0" applyBorder="1" applyFont="1" applyNumberFormat="1"/>
    <xf borderId="6" fillId="0" fontId="13" numFmtId="40" xfId="0" applyBorder="1" applyFont="1" applyNumberFormat="1"/>
    <xf borderId="15" fillId="6" fontId="13" numFmtId="37"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26" Type="http://customschemas.google.com/relationships/workbookmetadata" Target="metadata"/><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1" Type="http://schemas.openxmlformats.org/officeDocument/2006/relationships/worksheet" Target="worksheets/sheet18.xml"/><Relationship Id="rId3" Type="http://schemas.openxmlformats.org/officeDocument/2006/relationships/sharedStrings" Target="sharedStrings.xml"/><Relationship Id="rId25" Type="http://schemas.openxmlformats.org/officeDocument/2006/relationships/worksheet" Target="worksheets/sheet22.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0" Type="http://schemas.openxmlformats.org/officeDocument/2006/relationships/worksheet" Target="worksheets/sheet17.xml"/><Relationship Id="rId2" Type="http://schemas.openxmlformats.org/officeDocument/2006/relationships/styles" Target="styles.xml"/><Relationship Id="rId16" Type="http://schemas.openxmlformats.org/officeDocument/2006/relationships/worksheet" Target="worksheets/sheet13.xml"/><Relationship Id="rId29" Type="http://schemas.openxmlformats.org/officeDocument/2006/relationships/customXml" Target="../customXml/item3.xml"/><Relationship Id="rId24" Type="http://schemas.openxmlformats.org/officeDocument/2006/relationships/worksheet" Target="worksheets/sheet21.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worksheet" Target="worksheets/sheet8.xml"/><Relationship Id="rId23" Type="http://schemas.openxmlformats.org/officeDocument/2006/relationships/worksheet" Target="worksheets/sheet20.xml"/><Relationship Id="rId5" Type="http://schemas.openxmlformats.org/officeDocument/2006/relationships/worksheet" Target="worksheets/sheet2.xml"/><Relationship Id="rId15" Type="http://schemas.openxmlformats.org/officeDocument/2006/relationships/worksheet" Target="worksheets/sheet12.xml"/><Relationship Id="rId28" Type="http://schemas.openxmlformats.org/officeDocument/2006/relationships/customXml" Target="../customXml/item2.xml"/><Relationship Id="rId10" Type="http://schemas.openxmlformats.org/officeDocument/2006/relationships/worksheet" Target="worksheets/sheet7.xml"/><Relationship Id="rId19" Type="http://schemas.openxmlformats.org/officeDocument/2006/relationships/worksheet" Target="worksheets/sheet16.xml"/><Relationship Id="rId22" Type="http://schemas.openxmlformats.org/officeDocument/2006/relationships/worksheet" Target="worksheets/sheet19.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4.56"/>
    <col customWidth="1" min="2" max="2" width="87.67"/>
    <col customWidth="1" min="3" max="3" width="12.33"/>
    <col customWidth="1" min="4" max="22" width="8.0"/>
  </cols>
  <sheetData>
    <row r="1" ht="37.5" customHeight="1">
      <c r="A1" s="1" t="s">
        <v>0</v>
      </c>
    </row>
    <row r="2" ht="24.75" customHeight="1">
      <c r="A2" s="2"/>
      <c r="B2" s="2"/>
    </row>
    <row r="3" ht="44.25" customHeight="1">
      <c r="A3" s="3">
        <v>1.0</v>
      </c>
      <c r="B3" s="3" t="s">
        <v>1</v>
      </c>
    </row>
    <row r="4" ht="39.75" customHeight="1">
      <c r="A4" s="4">
        <v>2.0</v>
      </c>
      <c r="B4" s="5" t="s">
        <v>2</v>
      </c>
    </row>
    <row r="5" ht="29.25" customHeight="1">
      <c r="A5" s="6">
        <v>3.0</v>
      </c>
      <c r="B5" s="7" t="s">
        <v>3</v>
      </c>
    </row>
    <row r="6" ht="35.25" customHeight="1">
      <c r="A6" s="4">
        <v>4.0</v>
      </c>
      <c r="B6" s="5" t="s">
        <v>4</v>
      </c>
    </row>
    <row r="7" ht="39.75" customHeight="1">
      <c r="A7" s="6">
        <v>5.0</v>
      </c>
      <c r="B7" s="8" t="s">
        <v>5</v>
      </c>
      <c r="C7" s="9"/>
      <c r="D7" s="9"/>
      <c r="E7" s="9"/>
      <c r="F7" s="9"/>
      <c r="G7" s="9"/>
      <c r="H7" s="9"/>
      <c r="I7" s="9"/>
      <c r="J7" s="9"/>
      <c r="K7" s="9"/>
      <c r="L7" s="9"/>
      <c r="M7" s="9"/>
      <c r="N7" s="9"/>
      <c r="O7" s="9"/>
      <c r="P7" s="9"/>
      <c r="Q7" s="9"/>
      <c r="R7" s="9"/>
      <c r="S7" s="9"/>
      <c r="T7" s="9"/>
      <c r="U7" s="9"/>
      <c r="V7" s="9"/>
    </row>
    <row r="8" ht="46.5" customHeight="1">
      <c r="A8" s="4">
        <v>6.0</v>
      </c>
      <c r="B8" s="5" t="s">
        <v>6</v>
      </c>
      <c r="C8" s="9"/>
      <c r="D8" s="9"/>
      <c r="E8" s="9"/>
      <c r="F8" s="9"/>
      <c r="G8" s="9"/>
      <c r="H8" s="9"/>
      <c r="I8" s="9"/>
      <c r="J8" s="9"/>
      <c r="K8" s="9"/>
      <c r="L8" s="9"/>
      <c r="M8" s="9"/>
      <c r="N8" s="9"/>
      <c r="O8" s="9"/>
      <c r="P8" s="9"/>
      <c r="Q8" s="9"/>
      <c r="R8" s="9"/>
      <c r="S8" s="9"/>
      <c r="T8" s="9"/>
      <c r="U8" s="9"/>
      <c r="V8" s="9"/>
    </row>
    <row r="9" ht="21.0" customHeight="1">
      <c r="A9" s="6">
        <v>7.0</v>
      </c>
      <c r="B9" s="3" t="s">
        <v>7</v>
      </c>
      <c r="C9" s="9"/>
      <c r="D9" s="9"/>
      <c r="E9" s="9"/>
      <c r="F9" s="9"/>
      <c r="G9" s="9"/>
      <c r="H9" s="9"/>
      <c r="I9" s="9"/>
      <c r="J9" s="9"/>
      <c r="K9" s="9"/>
      <c r="L9" s="9"/>
      <c r="M9" s="9"/>
      <c r="N9" s="9"/>
      <c r="O9" s="9"/>
      <c r="P9" s="9"/>
      <c r="Q9" s="9"/>
      <c r="R9" s="9"/>
      <c r="S9" s="9"/>
      <c r="T9" s="9"/>
      <c r="U9" s="9"/>
      <c r="V9" s="9"/>
    </row>
    <row r="10" ht="47.25" customHeight="1">
      <c r="A10" s="4">
        <v>8.0</v>
      </c>
      <c r="B10" s="5" t="s">
        <v>8</v>
      </c>
      <c r="C10" s="9"/>
      <c r="D10" s="9"/>
      <c r="E10" s="9"/>
      <c r="F10" s="9"/>
      <c r="G10" s="9"/>
      <c r="H10" s="9"/>
      <c r="I10" s="9"/>
      <c r="J10" s="9"/>
      <c r="K10" s="9"/>
      <c r="L10" s="9"/>
      <c r="M10" s="9"/>
      <c r="N10" s="9"/>
      <c r="O10" s="9"/>
      <c r="P10" s="9"/>
      <c r="Q10" s="9"/>
      <c r="R10" s="9"/>
      <c r="S10" s="9"/>
      <c r="T10" s="9"/>
      <c r="U10" s="9"/>
      <c r="V10" s="9"/>
    </row>
    <row r="11" ht="49.5" customHeight="1">
      <c r="A11" s="10">
        <v>9.0</v>
      </c>
      <c r="B11" s="11" t="s">
        <v>9</v>
      </c>
      <c r="C11" s="9"/>
      <c r="D11" s="9"/>
      <c r="E11" s="9"/>
      <c r="F11" s="9"/>
      <c r="G11" s="9"/>
      <c r="H11" s="9"/>
      <c r="I11" s="9"/>
      <c r="J11" s="9"/>
      <c r="K11" s="9"/>
      <c r="L11" s="9"/>
      <c r="M11" s="9"/>
      <c r="N11" s="9"/>
      <c r="O11" s="9"/>
      <c r="P11" s="9"/>
      <c r="Q11" s="9"/>
      <c r="R11" s="9"/>
      <c r="S11" s="9"/>
      <c r="T11" s="9"/>
      <c r="U11" s="9"/>
      <c r="V11" s="9"/>
    </row>
    <row r="12" ht="57.0" customHeight="1">
      <c r="A12" s="4">
        <v>10.0</v>
      </c>
      <c r="B12" s="5" t="s">
        <v>10</v>
      </c>
      <c r="C12" s="9"/>
      <c r="D12" s="9"/>
      <c r="E12" s="9"/>
      <c r="F12" s="9"/>
      <c r="G12" s="9"/>
      <c r="H12" s="9"/>
      <c r="I12" s="9"/>
      <c r="J12" s="9"/>
      <c r="K12" s="9"/>
      <c r="L12" s="9"/>
      <c r="M12" s="9"/>
      <c r="N12" s="9"/>
      <c r="O12" s="9"/>
      <c r="P12" s="9"/>
      <c r="Q12" s="9"/>
      <c r="R12" s="9"/>
      <c r="S12" s="9"/>
      <c r="T12" s="9"/>
      <c r="U12" s="9"/>
      <c r="V12" s="9"/>
    </row>
    <row r="13" ht="41.25" customHeight="1">
      <c r="A13" s="10">
        <v>11.0</v>
      </c>
      <c r="B13" s="12" t="s">
        <v>11</v>
      </c>
      <c r="C13" s="13"/>
      <c r="D13" s="13"/>
      <c r="E13" s="13"/>
      <c r="F13" s="13"/>
      <c r="G13" s="13"/>
      <c r="H13" s="9"/>
      <c r="I13" s="9"/>
      <c r="J13" s="9"/>
      <c r="K13" s="9"/>
      <c r="L13" s="9"/>
      <c r="M13" s="9"/>
      <c r="N13" s="9"/>
      <c r="O13" s="9"/>
      <c r="P13" s="9"/>
      <c r="Q13" s="9"/>
      <c r="R13" s="9"/>
      <c r="S13" s="9"/>
      <c r="T13" s="9"/>
      <c r="U13" s="9"/>
      <c r="V13" s="9"/>
    </row>
    <row r="14" ht="57.0" customHeight="1">
      <c r="A14" s="4">
        <v>12.0</v>
      </c>
      <c r="B14" s="14" t="s">
        <v>12</v>
      </c>
      <c r="C14" s="13"/>
      <c r="D14" s="13"/>
      <c r="E14" s="13"/>
      <c r="F14" s="13"/>
      <c r="G14" s="13"/>
      <c r="H14" s="9"/>
      <c r="I14" s="9"/>
      <c r="J14" s="9"/>
      <c r="K14" s="9"/>
      <c r="L14" s="9"/>
      <c r="M14" s="9"/>
      <c r="N14" s="9"/>
      <c r="O14" s="9"/>
      <c r="P14" s="9"/>
      <c r="Q14" s="9"/>
      <c r="R14" s="9"/>
      <c r="S14" s="9"/>
      <c r="T14" s="9"/>
      <c r="U14" s="9"/>
      <c r="V14" s="9"/>
    </row>
    <row r="15" ht="42.0" customHeight="1">
      <c r="A15" s="10">
        <v>13.0</v>
      </c>
      <c r="B15" s="8" t="s">
        <v>13</v>
      </c>
      <c r="C15" s="9"/>
      <c r="D15" s="9"/>
      <c r="E15" s="9"/>
      <c r="F15" s="9"/>
      <c r="G15" s="9"/>
      <c r="H15" s="9"/>
      <c r="I15" s="9"/>
      <c r="J15" s="9"/>
      <c r="K15" s="9"/>
      <c r="L15" s="9"/>
      <c r="M15" s="9"/>
      <c r="N15" s="9"/>
      <c r="O15" s="9"/>
      <c r="P15" s="9"/>
      <c r="Q15" s="9"/>
      <c r="R15" s="9"/>
      <c r="S15" s="9"/>
      <c r="T15" s="9"/>
      <c r="U15" s="9"/>
      <c r="V15" s="9"/>
    </row>
    <row r="16" ht="59.25" customHeight="1">
      <c r="A16" s="4">
        <v>14.0</v>
      </c>
      <c r="B16" s="5" t="s">
        <v>14</v>
      </c>
      <c r="C16" s="9"/>
      <c r="D16" s="9"/>
      <c r="E16" s="9"/>
      <c r="F16" s="9"/>
      <c r="G16" s="9"/>
      <c r="H16" s="9"/>
      <c r="I16" s="9"/>
      <c r="J16" s="9"/>
      <c r="K16" s="9"/>
      <c r="L16" s="9"/>
      <c r="M16" s="9"/>
      <c r="N16" s="9"/>
      <c r="O16" s="9"/>
      <c r="P16" s="9"/>
      <c r="Q16" s="9"/>
      <c r="R16" s="9"/>
      <c r="S16" s="9"/>
      <c r="T16" s="9"/>
      <c r="U16" s="9"/>
      <c r="V16" s="9"/>
    </row>
    <row r="17" ht="57.75" customHeight="1">
      <c r="A17" s="10">
        <v>15.0</v>
      </c>
      <c r="B17" s="15" t="s">
        <v>15</v>
      </c>
      <c r="C17" s="9"/>
      <c r="D17" s="9"/>
      <c r="E17" s="9"/>
      <c r="F17" s="9"/>
      <c r="G17" s="9"/>
      <c r="H17" s="9"/>
      <c r="I17" s="9"/>
      <c r="J17" s="9"/>
      <c r="K17" s="9"/>
      <c r="L17" s="9"/>
      <c r="M17" s="9"/>
      <c r="N17" s="9"/>
      <c r="O17" s="9"/>
      <c r="P17" s="9"/>
      <c r="Q17" s="9"/>
      <c r="R17" s="9"/>
      <c r="S17" s="9"/>
      <c r="T17" s="9"/>
      <c r="U17" s="9"/>
      <c r="V17" s="9"/>
    </row>
    <row r="18" ht="87.0" customHeight="1">
      <c r="A18" s="4">
        <v>16.0</v>
      </c>
      <c r="B18" s="16" t="s">
        <v>16</v>
      </c>
      <c r="C18" s="9"/>
      <c r="D18" s="9"/>
      <c r="E18" s="9"/>
      <c r="F18" s="9"/>
      <c r="G18" s="9"/>
      <c r="H18" s="9"/>
      <c r="I18" s="9"/>
      <c r="J18" s="9"/>
      <c r="K18" s="9"/>
      <c r="L18" s="9"/>
      <c r="M18" s="9"/>
      <c r="N18" s="9"/>
      <c r="O18" s="9"/>
      <c r="P18" s="9"/>
      <c r="Q18" s="9"/>
      <c r="R18" s="9"/>
      <c r="S18" s="9"/>
      <c r="T18" s="9"/>
      <c r="U18" s="9"/>
      <c r="V18" s="9"/>
    </row>
    <row r="19" ht="46.5" customHeight="1">
      <c r="A19" s="10">
        <v>17.0</v>
      </c>
      <c r="B19" s="8" t="s">
        <v>17</v>
      </c>
      <c r="C19" s="13"/>
      <c r="D19" s="13"/>
      <c r="E19" s="13"/>
      <c r="F19" s="13"/>
      <c r="G19" s="13"/>
      <c r="H19" s="13"/>
      <c r="I19" s="13"/>
      <c r="J19" s="13"/>
      <c r="K19" s="13"/>
      <c r="L19" s="13"/>
      <c r="M19" s="13"/>
      <c r="N19" s="13"/>
      <c r="O19" s="13"/>
      <c r="P19" s="13"/>
      <c r="Q19" s="13"/>
      <c r="R19" s="13"/>
      <c r="S19" s="13"/>
      <c r="T19" s="13"/>
      <c r="U19" s="13"/>
      <c r="V19" s="13"/>
    </row>
    <row r="20" ht="53.25" customHeight="1">
      <c r="A20" s="4">
        <v>18.0</v>
      </c>
      <c r="B20" s="17" t="s">
        <v>18</v>
      </c>
      <c r="C20" s="13"/>
      <c r="D20" s="13"/>
      <c r="E20" s="13"/>
      <c r="F20" s="13"/>
      <c r="G20" s="13"/>
      <c r="H20" s="13"/>
      <c r="I20" s="13"/>
      <c r="J20" s="13"/>
      <c r="K20" s="13"/>
      <c r="L20" s="13"/>
      <c r="M20" s="13"/>
      <c r="N20" s="13"/>
      <c r="O20" s="13"/>
      <c r="P20" s="13"/>
      <c r="Q20" s="13"/>
      <c r="R20" s="13"/>
      <c r="S20" s="13"/>
      <c r="T20" s="13"/>
      <c r="U20" s="13"/>
      <c r="V20" s="13"/>
    </row>
    <row r="21" ht="45.0" customHeight="1">
      <c r="A21" s="10">
        <v>19.0</v>
      </c>
      <c r="B21" s="8" t="s">
        <v>19</v>
      </c>
      <c r="C21" s="13"/>
      <c r="D21" s="13"/>
      <c r="E21" s="13"/>
      <c r="F21" s="13"/>
      <c r="G21" s="13"/>
      <c r="H21" s="13"/>
      <c r="I21" s="13"/>
      <c r="J21" s="13"/>
      <c r="K21" s="13"/>
      <c r="L21" s="13"/>
      <c r="M21" s="13"/>
      <c r="N21" s="13"/>
      <c r="O21" s="13"/>
      <c r="P21" s="13"/>
      <c r="Q21" s="13"/>
      <c r="R21" s="13"/>
      <c r="S21" s="13"/>
      <c r="T21" s="13"/>
      <c r="U21" s="13"/>
      <c r="V21" s="13"/>
    </row>
    <row r="22" ht="29.25" customHeight="1">
      <c r="A22" s="4">
        <v>20.0</v>
      </c>
      <c r="B22" s="5" t="s">
        <v>20</v>
      </c>
      <c r="C22" s="13"/>
      <c r="D22" s="13"/>
      <c r="E22" s="13"/>
      <c r="F22" s="13"/>
      <c r="G22" s="13"/>
      <c r="H22" s="13"/>
      <c r="I22" s="13"/>
      <c r="J22" s="13"/>
      <c r="K22" s="13"/>
      <c r="L22" s="13"/>
      <c r="M22" s="13"/>
      <c r="N22" s="13"/>
      <c r="O22" s="13"/>
      <c r="P22" s="13"/>
      <c r="Q22" s="13"/>
      <c r="R22" s="13"/>
      <c r="S22" s="13"/>
      <c r="T22" s="13"/>
      <c r="U22" s="13"/>
      <c r="V22" s="13"/>
    </row>
    <row r="23" ht="100.5" customHeight="1">
      <c r="A23" s="10">
        <v>21.0</v>
      </c>
      <c r="B23" s="15" t="s">
        <v>21</v>
      </c>
      <c r="C23" s="18"/>
      <c r="D23" s="9"/>
      <c r="E23" s="9"/>
      <c r="F23" s="9"/>
      <c r="G23" s="9"/>
      <c r="H23" s="9"/>
      <c r="I23" s="9"/>
      <c r="J23" s="9"/>
      <c r="K23" s="9"/>
      <c r="L23" s="9"/>
      <c r="M23" s="9"/>
      <c r="N23" s="9"/>
      <c r="O23" s="9"/>
      <c r="P23" s="9"/>
      <c r="Q23" s="9"/>
      <c r="R23" s="9"/>
      <c r="S23" s="9"/>
      <c r="T23" s="9"/>
      <c r="U23" s="9"/>
      <c r="V23" s="9"/>
    </row>
    <row r="24" ht="36.0" customHeight="1">
      <c r="A24" s="4">
        <v>22.0</v>
      </c>
      <c r="B24" s="5" t="s">
        <v>22</v>
      </c>
      <c r="C24" s="9"/>
      <c r="D24" s="9"/>
      <c r="E24" s="9"/>
      <c r="F24" s="9"/>
      <c r="G24" s="9"/>
      <c r="H24" s="9"/>
      <c r="I24" s="9"/>
      <c r="J24" s="9"/>
      <c r="K24" s="9"/>
      <c r="L24" s="9"/>
      <c r="M24" s="9"/>
      <c r="N24" s="9"/>
      <c r="O24" s="9"/>
      <c r="P24" s="9"/>
      <c r="Q24" s="9"/>
      <c r="R24" s="9"/>
      <c r="S24" s="9"/>
      <c r="T24" s="9"/>
      <c r="U24" s="9"/>
      <c r="V24" s="9"/>
    </row>
    <row r="25" ht="15.75" customHeight="1">
      <c r="A25" s="19"/>
      <c r="B25" s="20" t="s">
        <v>23</v>
      </c>
      <c r="C25" s="9"/>
      <c r="D25" s="9"/>
      <c r="E25" s="9"/>
      <c r="F25" s="9"/>
      <c r="G25" s="9"/>
      <c r="H25" s="9"/>
      <c r="I25" s="9"/>
      <c r="J25" s="9"/>
      <c r="K25" s="9"/>
      <c r="L25" s="9"/>
      <c r="M25" s="9"/>
      <c r="N25" s="9"/>
      <c r="O25" s="9"/>
      <c r="P25" s="9"/>
      <c r="Q25" s="9"/>
      <c r="R25" s="9"/>
      <c r="S25" s="9"/>
      <c r="T25" s="9"/>
      <c r="U25" s="9"/>
      <c r="V25" s="9"/>
    </row>
    <row r="26" ht="15.75" customHeight="1">
      <c r="A26" s="19"/>
      <c r="B26" s="21"/>
      <c r="C26" s="9"/>
      <c r="D26" s="9"/>
      <c r="E26" s="9"/>
      <c r="F26" s="9"/>
      <c r="G26" s="9"/>
      <c r="H26" s="9"/>
      <c r="I26" s="9"/>
      <c r="J26" s="9"/>
      <c r="K26" s="9"/>
      <c r="L26" s="9"/>
      <c r="M26" s="9"/>
      <c r="N26" s="9"/>
      <c r="O26" s="9"/>
      <c r="P26" s="9"/>
      <c r="Q26" s="9"/>
      <c r="R26" s="9"/>
      <c r="S26" s="9"/>
      <c r="T26" s="9"/>
      <c r="U26" s="9"/>
      <c r="V26" s="9"/>
    </row>
    <row r="27" ht="15.75" customHeight="1">
      <c r="A27" s="19"/>
      <c r="B27" s="21"/>
      <c r="C27" s="9"/>
      <c r="D27" s="9"/>
      <c r="E27" s="9"/>
      <c r="F27" s="9"/>
      <c r="G27" s="9"/>
      <c r="H27" s="9"/>
      <c r="I27" s="9"/>
      <c r="J27" s="9"/>
      <c r="K27" s="9"/>
      <c r="L27" s="9"/>
      <c r="M27" s="9"/>
      <c r="N27" s="9"/>
      <c r="O27" s="9"/>
      <c r="P27" s="9"/>
      <c r="Q27" s="9"/>
      <c r="R27" s="9"/>
      <c r="S27" s="9"/>
      <c r="T27" s="9"/>
      <c r="U27" s="9"/>
      <c r="V27" s="9"/>
    </row>
    <row r="28" ht="15.75" customHeight="1">
      <c r="A28" s="19"/>
      <c r="B28" s="21"/>
      <c r="C28" s="9"/>
      <c r="D28" s="9"/>
      <c r="E28" s="9"/>
      <c r="F28" s="9"/>
      <c r="G28" s="9"/>
      <c r="H28" s="9"/>
      <c r="I28" s="9"/>
      <c r="J28" s="9"/>
      <c r="K28" s="9"/>
      <c r="L28" s="9"/>
      <c r="M28" s="9"/>
      <c r="N28" s="9"/>
      <c r="O28" s="9"/>
      <c r="P28" s="9"/>
      <c r="Q28" s="9"/>
      <c r="R28" s="9"/>
      <c r="S28" s="9"/>
      <c r="T28" s="9"/>
      <c r="U28" s="9"/>
      <c r="V28" s="9"/>
    </row>
    <row r="29" ht="15.75" customHeight="1">
      <c r="A29" s="19"/>
      <c r="B29" s="21"/>
      <c r="C29" s="9"/>
      <c r="D29" s="9"/>
      <c r="E29" s="9"/>
      <c r="F29" s="9"/>
      <c r="G29" s="9"/>
      <c r="H29" s="9"/>
      <c r="I29" s="9"/>
      <c r="J29" s="9"/>
      <c r="K29" s="9"/>
      <c r="L29" s="9"/>
      <c r="M29" s="9"/>
      <c r="N29" s="9"/>
      <c r="O29" s="9"/>
      <c r="P29" s="9"/>
      <c r="Q29" s="9"/>
      <c r="R29" s="9"/>
      <c r="S29" s="9"/>
      <c r="T29" s="9"/>
      <c r="U29" s="9"/>
      <c r="V29" s="9"/>
    </row>
    <row r="30" ht="15.75" customHeight="1">
      <c r="A30" s="19"/>
      <c r="B30" s="21"/>
      <c r="C30" s="9"/>
      <c r="D30" s="9"/>
      <c r="E30" s="9"/>
      <c r="F30" s="9"/>
      <c r="G30" s="9"/>
      <c r="H30" s="9"/>
      <c r="I30" s="9"/>
      <c r="J30" s="9"/>
      <c r="K30" s="9"/>
      <c r="L30" s="9"/>
      <c r="M30" s="9"/>
      <c r="N30" s="9"/>
      <c r="O30" s="9"/>
      <c r="P30" s="9"/>
      <c r="Q30" s="9"/>
      <c r="R30" s="9"/>
      <c r="S30" s="9"/>
      <c r="T30" s="9"/>
      <c r="U30" s="9"/>
      <c r="V30" s="9"/>
    </row>
    <row r="31" ht="15.75" customHeight="1">
      <c r="A31" s="19"/>
      <c r="B31" s="21"/>
    </row>
    <row r="32" ht="15.75" customHeight="1">
      <c r="A32" s="19"/>
      <c r="B32" s="21"/>
    </row>
    <row r="33" ht="15.75" customHeight="1">
      <c r="A33" s="22"/>
      <c r="B33" s="23"/>
    </row>
    <row r="34" ht="15.75" customHeight="1">
      <c r="A34" s="22"/>
      <c r="B34" s="23"/>
    </row>
    <row r="35" ht="15.75" customHeight="1">
      <c r="A35" s="22"/>
    </row>
    <row r="36" ht="15.75" customHeight="1">
      <c r="A36" s="22"/>
    </row>
    <row r="37" ht="15.75" customHeight="1">
      <c r="A37" s="22"/>
    </row>
    <row r="38" ht="15.75" customHeight="1">
      <c r="A38" s="22"/>
    </row>
    <row r="39" ht="15.75" customHeight="1">
      <c r="A39" s="22"/>
    </row>
    <row r="40" ht="15.75" customHeight="1">
      <c r="A40" s="22"/>
    </row>
    <row r="41" ht="15.75" customHeight="1">
      <c r="A41" s="22"/>
    </row>
    <row r="42" ht="15.75" customHeight="1">
      <c r="A42" s="22"/>
    </row>
    <row r="43" ht="15.75" customHeight="1">
      <c r="A43" s="22"/>
    </row>
    <row r="44" ht="15.75" customHeight="1">
      <c r="A44" s="22"/>
    </row>
    <row r="45" ht="15.75" customHeight="1">
      <c r="A45" s="22"/>
    </row>
    <row r="46" ht="15.75" customHeight="1">
      <c r="A46" s="22"/>
    </row>
    <row r="47" ht="15.75" customHeight="1">
      <c r="A47" s="22"/>
    </row>
    <row r="48" ht="15.75" customHeight="1">
      <c r="A48" s="22"/>
    </row>
    <row r="49" ht="15.75" customHeight="1">
      <c r="A49" s="22"/>
    </row>
    <row r="50" ht="15.75" customHeight="1">
      <c r="A50" s="22"/>
    </row>
    <row r="51" ht="15.75" customHeight="1">
      <c r="A51" s="22"/>
    </row>
    <row r="52" ht="15.75" customHeight="1">
      <c r="A52" s="22"/>
    </row>
    <row r="53" ht="15.75" customHeight="1">
      <c r="A53" s="22"/>
    </row>
    <row r="54" ht="15.75" customHeight="1">
      <c r="A54" s="22"/>
    </row>
    <row r="55" ht="15.75" customHeight="1">
      <c r="A55" s="22"/>
    </row>
    <row r="56" ht="15.75" customHeight="1">
      <c r="A56" s="22"/>
    </row>
    <row r="57" ht="15.75" customHeight="1">
      <c r="A57" s="22"/>
    </row>
    <row r="58" ht="15.75" customHeight="1">
      <c r="A58" s="22"/>
    </row>
    <row r="59" ht="15.75" customHeight="1">
      <c r="A59" s="22"/>
    </row>
    <row r="60" ht="15.75" customHeight="1">
      <c r="A60" s="22"/>
    </row>
    <row r="61" ht="15.75" customHeight="1">
      <c r="A61" s="22"/>
    </row>
    <row r="62" ht="15.75" customHeight="1">
      <c r="A62" s="22"/>
    </row>
    <row r="63" ht="15.75" customHeight="1">
      <c r="A63" s="22"/>
    </row>
    <row r="64" ht="15.75" customHeight="1">
      <c r="A64" s="22"/>
    </row>
    <row r="65" ht="15.75" customHeight="1">
      <c r="A65" s="22"/>
    </row>
    <row r="66" ht="15.75" customHeight="1">
      <c r="A66" s="22"/>
    </row>
    <row r="67" ht="15.75" customHeight="1">
      <c r="A67" s="22"/>
    </row>
    <row r="68" ht="15.75" customHeight="1">
      <c r="A68" s="22"/>
    </row>
    <row r="69" ht="15.75" customHeight="1">
      <c r="A69" s="22"/>
    </row>
    <row r="70" ht="15.75" customHeight="1">
      <c r="A70" s="22"/>
    </row>
    <row r="71" ht="15.75" customHeight="1">
      <c r="A71" s="22"/>
    </row>
    <row r="72" ht="15.75" customHeight="1">
      <c r="A72" s="22"/>
    </row>
    <row r="73" ht="15.75" customHeight="1">
      <c r="A73" s="22"/>
    </row>
    <row r="74" ht="15.75" customHeight="1">
      <c r="A74" s="22"/>
    </row>
    <row r="75" ht="15.75" customHeight="1">
      <c r="A75" s="22"/>
    </row>
    <row r="76" ht="15.75" customHeight="1">
      <c r="A76" s="22"/>
    </row>
    <row r="77" ht="15.75" customHeight="1">
      <c r="A77" s="22"/>
    </row>
    <row r="78" ht="15.75" customHeight="1">
      <c r="A78" s="22"/>
    </row>
    <row r="79" ht="15.75" customHeight="1">
      <c r="A79" s="22"/>
    </row>
    <row r="80" ht="15.75" customHeight="1">
      <c r="A80" s="22"/>
    </row>
    <row r="81" ht="15.75" customHeight="1">
      <c r="A81" s="22"/>
    </row>
    <row r="82" ht="15.75" customHeight="1">
      <c r="A82" s="22"/>
    </row>
    <row r="83" ht="15.75" customHeight="1">
      <c r="A83" s="22"/>
    </row>
    <row r="84" ht="15.75" customHeight="1">
      <c r="A84" s="22"/>
    </row>
    <row r="85" ht="15.75" customHeight="1">
      <c r="A85" s="22"/>
    </row>
    <row r="86" ht="15.75" customHeight="1">
      <c r="A86" s="22"/>
    </row>
    <row r="87" ht="15.75" customHeight="1">
      <c r="A87" s="22"/>
    </row>
    <row r="88" ht="15.75" customHeight="1">
      <c r="A88" s="22"/>
    </row>
    <row r="89" ht="15.75" customHeight="1">
      <c r="A89" s="22"/>
    </row>
    <row r="90" ht="15.75" customHeight="1">
      <c r="A90" s="22"/>
    </row>
    <row r="91" ht="15.75" customHeight="1">
      <c r="A91" s="22"/>
    </row>
    <row r="92" ht="15.75" customHeight="1">
      <c r="A92" s="22"/>
    </row>
    <row r="93" ht="15.75" customHeight="1">
      <c r="A93" s="22"/>
    </row>
    <row r="94" ht="15.75" customHeight="1">
      <c r="A94" s="22"/>
    </row>
    <row r="95" ht="15.75" customHeight="1">
      <c r="A95" s="22"/>
    </row>
    <row r="96" ht="15.75" customHeight="1">
      <c r="A96" s="22"/>
    </row>
    <row r="97" ht="15.75" customHeight="1">
      <c r="A97" s="22"/>
    </row>
    <row r="98" ht="15.75" customHeight="1">
      <c r="A98" s="22"/>
    </row>
    <row r="99" ht="15.75" customHeight="1">
      <c r="A99" s="22"/>
    </row>
    <row r="100" ht="15.75" customHeight="1">
      <c r="A100" s="22"/>
    </row>
    <row r="101" ht="15.75" customHeight="1">
      <c r="A101" s="22"/>
    </row>
    <row r="102" ht="15.75" customHeight="1">
      <c r="A102" s="22"/>
    </row>
    <row r="103" ht="15.75" customHeight="1">
      <c r="A103" s="22"/>
    </row>
    <row r="104" ht="15.75" customHeight="1">
      <c r="A104" s="22"/>
    </row>
    <row r="105" ht="15.75" customHeight="1">
      <c r="A105" s="22"/>
    </row>
    <row r="106" ht="15.75" customHeight="1">
      <c r="A106" s="22"/>
    </row>
    <row r="107" ht="15.75" customHeight="1">
      <c r="A107" s="22"/>
    </row>
    <row r="108" ht="15.75" customHeight="1">
      <c r="A108" s="22"/>
    </row>
    <row r="109" ht="15.75" customHeight="1">
      <c r="A109" s="22"/>
    </row>
    <row r="110" ht="15.75" customHeight="1">
      <c r="A110" s="22"/>
    </row>
    <row r="111" ht="15.75" customHeight="1">
      <c r="A111" s="22"/>
    </row>
    <row r="112" ht="15.75" customHeight="1">
      <c r="A112" s="22"/>
    </row>
    <row r="113" ht="15.75" customHeight="1">
      <c r="A113" s="22"/>
    </row>
    <row r="114" ht="15.75" customHeight="1">
      <c r="A114" s="22"/>
    </row>
    <row r="115" ht="15.75" customHeight="1">
      <c r="A115" s="22"/>
    </row>
    <row r="116" ht="15.75" customHeight="1">
      <c r="A116" s="22"/>
    </row>
    <row r="117" ht="15.75" customHeight="1">
      <c r="A117" s="22"/>
    </row>
    <row r="118" ht="15.75" customHeight="1">
      <c r="A118" s="22"/>
    </row>
    <row r="119" ht="15.75" customHeight="1">
      <c r="A119" s="22"/>
    </row>
    <row r="120" ht="15.75" customHeight="1">
      <c r="A120" s="22"/>
    </row>
    <row r="121" ht="15.75" customHeight="1">
      <c r="A121" s="22"/>
    </row>
    <row r="122" ht="15.75" customHeight="1">
      <c r="A122" s="22"/>
    </row>
    <row r="123" ht="15.75" customHeight="1">
      <c r="A123" s="22"/>
    </row>
    <row r="124" ht="15.75" customHeight="1">
      <c r="A124" s="22"/>
    </row>
    <row r="125" ht="15.75" customHeight="1">
      <c r="A125" s="22"/>
    </row>
    <row r="126" ht="15.75" customHeight="1">
      <c r="A126" s="22"/>
    </row>
    <row r="127" ht="15.75" customHeight="1">
      <c r="A127" s="22"/>
    </row>
    <row r="128" ht="15.75" customHeight="1">
      <c r="A128" s="22"/>
    </row>
    <row r="129" ht="15.75" customHeight="1">
      <c r="A129" s="22"/>
    </row>
    <row r="130" ht="15.75" customHeight="1">
      <c r="A130" s="22"/>
    </row>
    <row r="131" ht="15.75" customHeight="1">
      <c r="A131" s="22"/>
    </row>
    <row r="132" ht="15.75" customHeight="1">
      <c r="A132" s="22"/>
    </row>
    <row r="133" ht="15.75" customHeight="1">
      <c r="A133" s="22"/>
    </row>
    <row r="134" ht="15.75" customHeight="1">
      <c r="A134" s="22"/>
    </row>
    <row r="135" ht="15.75" customHeight="1">
      <c r="A135" s="22"/>
    </row>
    <row r="136" ht="15.75" customHeight="1">
      <c r="A136" s="22"/>
    </row>
    <row r="137" ht="15.75" customHeight="1">
      <c r="A137" s="22"/>
    </row>
    <row r="138" ht="15.75" customHeight="1">
      <c r="A138" s="22"/>
    </row>
    <row r="139" ht="15.75" customHeight="1">
      <c r="A139" s="22"/>
    </row>
    <row r="140" ht="15.75" customHeight="1">
      <c r="A140" s="22"/>
    </row>
    <row r="141" ht="15.75" customHeight="1">
      <c r="A141" s="22"/>
    </row>
    <row r="142" ht="15.75" customHeight="1">
      <c r="A142" s="22"/>
    </row>
    <row r="143" ht="15.75" customHeight="1">
      <c r="A143" s="22"/>
    </row>
    <row r="144" ht="15.75" customHeight="1">
      <c r="A144" s="22"/>
    </row>
    <row r="145" ht="15.75" customHeight="1">
      <c r="A145" s="22"/>
    </row>
    <row r="146" ht="15.75" customHeight="1">
      <c r="A146" s="22"/>
    </row>
    <row r="147" ht="15.75" customHeight="1">
      <c r="A147" s="22"/>
    </row>
    <row r="148" ht="15.75" customHeight="1">
      <c r="A148" s="22"/>
    </row>
    <row r="149" ht="15.75" customHeight="1">
      <c r="A149" s="22"/>
    </row>
    <row r="150" ht="15.75" customHeight="1">
      <c r="A150" s="22"/>
    </row>
    <row r="151" ht="15.75" customHeight="1">
      <c r="A151" s="22"/>
    </row>
    <row r="152" ht="15.75" customHeight="1">
      <c r="A152" s="22"/>
    </row>
    <row r="153" ht="15.75" customHeight="1">
      <c r="A153" s="22"/>
    </row>
    <row r="154" ht="15.75" customHeight="1">
      <c r="A154" s="22"/>
    </row>
    <row r="155" ht="15.75" customHeight="1">
      <c r="A155" s="22"/>
    </row>
    <row r="156" ht="15.75" customHeight="1">
      <c r="A156" s="22"/>
    </row>
    <row r="157" ht="15.75" customHeight="1">
      <c r="A157" s="22"/>
    </row>
    <row r="158" ht="15.75" customHeight="1">
      <c r="A158" s="22"/>
    </row>
    <row r="159" ht="15.75" customHeight="1">
      <c r="A159" s="22"/>
    </row>
    <row r="160" ht="15.75" customHeight="1">
      <c r="A160" s="22"/>
    </row>
    <row r="161" ht="15.75" customHeight="1">
      <c r="A161" s="22"/>
    </row>
    <row r="162" ht="15.75" customHeight="1">
      <c r="A162" s="22"/>
    </row>
    <row r="163" ht="15.75" customHeight="1">
      <c r="A163" s="22"/>
    </row>
    <row r="164" ht="15.75" customHeight="1">
      <c r="A164" s="22"/>
    </row>
    <row r="165" ht="15.75" customHeight="1">
      <c r="A165" s="22"/>
    </row>
    <row r="166" ht="15.75" customHeight="1">
      <c r="A166" s="22"/>
    </row>
    <row r="167" ht="15.75" customHeight="1">
      <c r="A167" s="22"/>
    </row>
    <row r="168" ht="15.75" customHeight="1">
      <c r="A168" s="22"/>
    </row>
    <row r="169" ht="15.75" customHeight="1">
      <c r="A169" s="22"/>
    </row>
    <row r="170" ht="15.75" customHeight="1">
      <c r="A170" s="22"/>
    </row>
    <row r="171" ht="15.75" customHeight="1">
      <c r="A171" s="22"/>
    </row>
    <row r="172" ht="15.75" customHeight="1">
      <c r="A172" s="22"/>
    </row>
    <row r="173" ht="15.75" customHeight="1">
      <c r="A173" s="22"/>
    </row>
    <row r="174" ht="15.75" customHeight="1">
      <c r="A174" s="22"/>
    </row>
    <row r="175" ht="15.75" customHeight="1">
      <c r="A175" s="22"/>
    </row>
    <row r="176" ht="15.75" customHeight="1">
      <c r="A176" s="22"/>
    </row>
    <row r="177" ht="15.75" customHeight="1">
      <c r="A177" s="22"/>
    </row>
    <row r="178" ht="15.75" customHeight="1">
      <c r="A178" s="22"/>
    </row>
    <row r="179" ht="15.75" customHeight="1">
      <c r="A179" s="22"/>
    </row>
    <row r="180" ht="15.75" customHeight="1">
      <c r="A180" s="22"/>
    </row>
    <row r="181" ht="15.75" customHeight="1">
      <c r="A181" s="22"/>
    </row>
    <row r="182" ht="15.75" customHeight="1">
      <c r="A182" s="22"/>
    </row>
    <row r="183" ht="15.75" customHeight="1">
      <c r="A183" s="22"/>
    </row>
    <row r="184" ht="15.75" customHeight="1">
      <c r="A184" s="22"/>
    </row>
    <row r="185" ht="15.75" customHeight="1">
      <c r="A185" s="22"/>
    </row>
    <row r="186" ht="15.75" customHeight="1">
      <c r="A186" s="22"/>
    </row>
    <row r="187" ht="15.75" customHeight="1">
      <c r="A187" s="22"/>
    </row>
    <row r="188" ht="15.75" customHeight="1">
      <c r="A188" s="22"/>
    </row>
    <row r="189" ht="15.75" customHeight="1">
      <c r="A189" s="22"/>
    </row>
    <row r="190" ht="15.75" customHeight="1">
      <c r="A190" s="22"/>
    </row>
    <row r="191" ht="15.75" customHeight="1">
      <c r="A191" s="22"/>
    </row>
    <row r="192" ht="15.75" customHeight="1">
      <c r="A192" s="22"/>
    </row>
    <row r="193" ht="15.75" customHeight="1">
      <c r="A193" s="22"/>
    </row>
    <row r="194" ht="15.75" customHeight="1">
      <c r="A194" s="22"/>
    </row>
    <row r="195" ht="15.75" customHeight="1">
      <c r="A195" s="22"/>
    </row>
    <row r="196" ht="15.75" customHeight="1">
      <c r="A196" s="22"/>
    </row>
    <row r="197" ht="15.75" customHeight="1">
      <c r="A197" s="22"/>
    </row>
    <row r="198" ht="15.75" customHeight="1">
      <c r="A198" s="22"/>
    </row>
    <row r="199" ht="15.75" customHeight="1">
      <c r="A199" s="22"/>
    </row>
    <row r="200" ht="15.75" customHeight="1">
      <c r="A200" s="22"/>
    </row>
    <row r="201" ht="15.75" customHeight="1">
      <c r="A201" s="22"/>
    </row>
    <row r="202" ht="15.75" customHeight="1">
      <c r="A202" s="22"/>
    </row>
    <row r="203" ht="15.75" customHeight="1">
      <c r="A203" s="22"/>
    </row>
    <row r="204" ht="15.75" customHeight="1">
      <c r="A204" s="22"/>
    </row>
    <row r="205" ht="15.75" customHeight="1">
      <c r="A205" s="22"/>
    </row>
    <row r="206" ht="15.75" customHeight="1">
      <c r="A206" s="22"/>
    </row>
    <row r="207" ht="15.75" customHeight="1">
      <c r="A207" s="22"/>
    </row>
    <row r="208" ht="15.75" customHeight="1">
      <c r="A208" s="22"/>
    </row>
    <row r="209" ht="15.75" customHeight="1">
      <c r="A209" s="22"/>
    </row>
    <row r="210" ht="15.75" customHeight="1">
      <c r="A210" s="22"/>
    </row>
    <row r="211" ht="15.75" customHeight="1">
      <c r="A211" s="22"/>
    </row>
    <row r="212" ht="15.75" customHeight="1">
      <c r="A212" s="22"/>
    </row>
    <row r="213" ht="15.75" customHeight="1">
      <c r="A213" s="22"/>
    </row>
    <row r="214" ht="15.75" customHeight="1">
      <c r="A214" s="22"/>
    </row>
    <row r="215" ht="15.75" customHeight="1">
      <c r="A215" s="22"/>
    </row>
    <row r="216" ht="15.75" customHeight="1">
      <c r="A216" s="22"/>
    </row>
    <row r="217" ht="15.75" customHeight="1">
      <c r="A217" s="22"/>
    </row>
    <row r="218" ht="15.75" customHeight="1">
      <c r="A218" s="22"/>
    </row>
    <row r="219" ht="15.75" customHeight="1">
      <c r="A219" s="22"/>
    </row>
    <row r="220" ht="15.75" customHeight="1">
      <c r="A220" s="22"/>
    </row>
    <row r="221" ht="15.75" customHeight="1">
      <c r="A221" s="22"/>
    </row>
    <row r="222" ht="15.75" customHeight="1">
      <c r="A222" s="22"/>
    </row>
    <row r="223" ht="15.75" customHeight="1">
      <c r="A223" s="22"/>
    </row>
    <row r="224" ht="15.75" customHeight="1">
      <c r="A224" s="22"/>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1:B1"/>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132</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sum(E12:E22)</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82"/>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377"/>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D42+D44</f>
        <v>0</v>
      </c>
      <c r="E47" s="327"/>
      <c r="F47" s="328">
        <f t="shared" ref="F47:G47" si="15">F42+F44</f>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7"/>
      <c r="B49" s="154" t="str">
        <f>'Partner Summary'!C29</f>
        <v>County/City Direct Revenue (Cash)</v>
      </c>
      <c r="C49" s="194"/>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85"/>
      <c r="F52" s="340">
        <v>0.0</v>
      </c>
      <c r="G52" s="339">
        <v>0.0</v>
      </c>
      <c r="H52" s="263"/>
      <c r="I52" s="19"/>
    </row>
    <row r="53" ht="16.5" customHeight="1">
      <c r="A53" s="264"/>
      <c r="B53" s="154" t="str">
        <f>'Partner Summary'!C33</f>
        <v>Other (Enter Source Here)</v>
      </c>
      <c r="C53" s="194"/>
      <c r="D53" s="341"/>
      <c r="E53" s="192"/>
      <c r="F53" s="340">
        <v>0.0</v>
      </c>
      <c r="G53" s="343">
        <v>0.0</v>
      </c>
      <c r="H53" s="263"/>
      <c r="I53" s="19"/>
    </row>
    <row r="54" ht="17.25" customHeight="1">
      <c r="A54" s="266" t="s">
        <v>118</v>
      </c>
      <c r="B54" s="30"/>
      <c r="C54" s="194"/>
      <c r="D54" s="344"/>
      <c r="E54" s="200"/>
      <c r="F54" s="374">
        <f t="shared" ref="F54:G54" si="16">SUM(F49:F53)</f>
        <v>0</v>
      </c>
      <c r="G54" s="197">
        <f t="shared" si="16"/>
        <v>0</v>
      </c>
      <c r="H54" s="184"/>
      <c r="I54" s="345"/>
    </row>
    <row r="55" ht="16.5" customHeight="1">
      <c r="A55" s="266" t="s">
        <v>119</v>
      </c>
      <c r="B55" s="154"/>
      <c r="C55" s="154"/>
      <c r="D55" s="199">
        <f t="shared" ref="D55:E55" si="17">D47</f>
        <v>0</v>
      </c>
      <c r="E55" s="200" t="str">
        <f t="shared" si="17"/>
        <v/>
      </c>
      <c r="F55" s="375" t="str">
        <f>IF(F54&lt;&gt;F47,"Error-Cells E47 and"," ")</f>
        <v> </v>
      </c>
      <c r="G55" s="347" t="str">
        <f>IF(G54&lt;&gt;G47,"Error-Cells F47 and"," ")</f>
        <v> </v>
      </c>
      <c r="H55" s="268"/>
      <c r="I55" s="19"/>
    </row>
    <row r="56" ht="16.5" customHeight="1">
      <c r="A56" s="266" t="s">
        <v>120</v>
      </c>
      <c r="B56" s="30"/>
      <c r="C56" s="30"/>
      <c r="D56" s="376"/>
      <c r="E56" s="200"/>
      <c r="F56" s="375"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133</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6">
    <mergeCell ref="B36:C36"/>
    <mergeCell ref="B37:C37"/>
    <mergeCell ref="B38:C38"/>
    <mergeCell ref="B39:C39"/>
    <mergeCell ref="B40:C40"/>
    <mergeCell ref="B41:C41"/>
    <mergeCell ref="A42:C42"/>
    <mergeCell ref="B53:C53"/>
    <mergeCell ref="A54:C54"/>
    <mergeCell ref="A56:C56"/>
    <mergeCell ref="B43:C43"/>
    <mergeCell ref="A44:C44"/>
    <mergeCell ref="B45:C45"/>
    <mergeCell ref="B49:C49"/>
    <mergeCell ref="B50:C50"/>
    <mergeCell ref="B51:C51"/>
    <mergeCell ref="B52:C5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B29:C29"/>
    <mergeCell ref="B30:C30"/>
    <mergeCell ref="B31:C31"/>
    <mergeCell ref="A32:C32"/>
    <mergeCell ref="B33:C33"/>
    <mergeCell ref="B34:C34"/>
    <mergeCell ref="A35:C35"/>
  </mergeCells>
  <printOptions/>
  <pageMargins bottom="0.75" footer="0.0" header="0.0" left="0.7" right="0.7" top="0.75"/>
  <pageSetup scale="5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134</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82"/>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85"/>
      <c r="F52" s="340">
        <v>0.0</v>
      </c>
      <c r="G52" s="339">
        <v>0.0</v>
      </c>
      <c r="H52" s="263"/>
      <c r="I52" s="19"/>
    </row>
    <row r="53" ht="16.5" customHeight="1">
      <c r="A53" s="264"/>
      <c r="B53" s="154" t="str">
        <f>'Partner Summary'!C33</f>
        <v>Other (Enter Source Here)</v>
      </c>
      <c r="C53" s="194"/>
      <c r="D53" s="341"/>
      <c r="E53" s="192"/>
      <c r="F53" s="340">
        <v>0.0</v>
      </c>
      <c r="G53" s="343">
        <v>0.0</v>
      </c>
      <c r="H53" s="263"/>
      <c r="I53" s="19"/>
    </row>
    <row r="54" ht="17.25" customHeight="1">
      <c r="A54" s="266" t="s">
        <v>118</v>
      </c>
      <c r="B54" s="30"/>
      <c r="C54" s="194"/>
      <c r="D54" s="344"/>
      <c r="E54" s="200"/>
      <c r="F54" s="374">
        <f t="shared" ref="F54:G54" si="16">SUM(F49:F53)</f>
        <v>0</v>
      </c>
      <c r="G54" s="197">
        <f t="shared" si="16"/>
        <v>0</v>
      </c>
      <c r="H54" s="184"/>
      <c r="I54" s="345"/>
    </row>
    <row r="55" ht="16.5" customHeight="1">
      <c r="A55" s="266" t="s">
        <v>119</v>
      </c>
      <c r="B55" s="154"/>
      <c r="C55" s="154"/>
      <c r="D55" s="199">
        <f t="shared" ref="D55:E55" si="17">D47</f>
        <v>0</v>
      </c>
      <c r="E55" s="200">
        <f t="shared" si="17"/>
        <v>0</v>
      </c>
      <c r="F55" s="375" t="str">
        <f>IF(F54&lt;&gt;F47,"Error-Cells E47 and"," ")</f>
        <v> </v>
      </c>
      <c r="G55" s="347" t="str">
        <f>IF(G54&lt;&gt;G47,"Error-Cells F47 and"," ")</f>
        <v> </v>
      </c>
      <c r="H55" s="268"/>
      <c r="I55" s="19"/>
    </row>
    <row r="56" ht="16.5" customHeight="1">
      <c r="A56" s="266" t="s">
        <v>120</v>
      </c>
      <c r="B56" s="30"/>
      <c r="C56" s="30"/>
      <c r="D56" s="376"/>
      <c r="E56" s="200"/>
      <c r="F56" s="375"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135</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6">
    <mergeCell ref="B36:C36"/>
    <mergeCell ref="B37:C37"/>
    <mergeCell ref="B38:C38"/>
    <mergeCell ref="B39:C39"/>
    <mergeCell ref="B40:C40"/>
    <mergeCell ref="B41:C41"/>
    <mergeCell ref="A42:C42"/>
    <mergeCell ref="B53:C53"/>
    <mergeCell ref="A54:C54"/>
    <mergeCell ref="A56:C56"/>
    <mergeCell ref="B43:C43"/>
    <mergeCell ref="A44:C44"/>
    <mergeCell ref="B45:C45"/>
    <mergeCell ref="B49:C49"/>
    <mergeCell ref="B50:C50"/>
    <mergeCell ref="B51:C51"/>
    <mergeCell ref="B52:C5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B29:C29"/>
    <mergeCell ref="B30:C30"/>
    <mergeCell ref="B31:C31"/>
    <mergeCell ref="A32:C32"/>
    <mergeCell ref="B33:C33"/>
    <mergeCell ref="B34:C34"/>
    <mergeCell ref="A35:C35"/>
  </mergeCells>
  <printOptions/>
  <pageMargins bottom="0.75" footer="0.0" header="0.0" left="0.7" right="0.7" top="0.75"/>
  <pageSetup scale="5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136</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127</v>
      </c>
      <c r="B48" s="67"/>
      <c r="C48" s="162"/>
      <c r="D48" s="332"/>
      <c r="E48" s="368"/>
      <c r="F48" s="334"/>
      <c r="G48" s="334"/>
      <c r="H48" s="260"/>
      <c r="I48" s="19"/>
    </row>
    <row r="49" ht="15.75" customHeight="1">
      <c r="A49" s="110"/>
      <c r="B49" s="257"/>
      <c r="C49" s="111" t="str">
        <f>'Partner Summary'!C29</f>
        <v>County/City Direct Revenue (Cash)</v>
      </c>
      <c r="D49" s="177"/>
      <c r="E49" s="369"/>
      <c r="F49" s="126">
        <v>0.0</v>
      </c>
      <c r="G49" s="336"/>
      <c r="H49" s="260"/>
      <c r="I49" s="19"/>
    </row>
    <row r="50" ht="15.75" customHeight="1">
      <c r="A50" s="117"/>
      <c r="B50" s="261"/>
      <c r="C50" s="118" t="str">
        <f>'Partner Summary'!C30</f>
        <v>County/City In-Kind</v>
      </c>
      <c r="D50" s="184"/>
      <c r="E50" s="185"/>
      <c r="F50" s="338"/>
      <c r="G50" s="339">
        <v>0.0</v>
      </c>
      <c r="H50" s="263"/>
      <c r="I50" s="19"/>
    </row>
    <row r="51" ht="15.75" customHeight="1">
      <c r="A51" s="117"/>
      <c r="B51" s="261"/>
      <c r="C51" s="118" t="str">
        <f>'Partner Summary'!C31</f>
        <v>Fee for Service</v>
      </c>
      <c r="D51" s="184"/>
      <c r="E51" s="185"/>
      <c r="F51" s="340">
        <v>0.0</v>
      </c>
      <c r="G51" s="339">
        <v>0.0</v>
      </c>
      <c r="H51" s="263"/>
      <c r="I51" s="19"/>
    </row>
    <row r="52" ht="15.75" customHeight="1">
      <c r="A52" s="117"/>
      <c r="B52" s="261"/>
      <c r="C52" s="118" t="str">
        <f>'Partner Summary'!C32</f>
        <v>Other (Enter Source Here)</v>
      </c>
      <c r="D52" s="184"/>
      <c r="E52" s="185"/>
      <c r="F52" s="340">
        <v>0.0</v>
      </c>
      <c r="G52" s="339">
        <v>0.0</v>
      </c>
      <c r="H52" s="263"/>
      <c r="I52" s="19"/>
    </row>
    <row r="53" ht="16.5" customHeight="1">
      <c r="A53" s="264"/>
      <c r="B53" s="261"/>
      <c r="C53" s="118" t="str">
        <f>'Partner Summary'!C33</f>
        <v>Other (Enter Source Here)</v>
      </c>
      <c r="D53" s="341"/>
      <c r="E53" s="192"/>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137</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0">
    <mergeCell ref="B29:C29"/>
    <mergeCell ref="B30:C30"/>
    <mergeCell ref="B31:C31"/>
    <mergeCell ref="A32:C32"/>
    <mergeCell ref="B33:C33"/>
    <mergeCell ref="B34:C34"/>
    <mergeCell ref="A35:C35"/>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138</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85"/>
      <c r="F52" s="340">
        <v>0.0</v>
      </c>
      <c r="G52" s="339">
        <v>0.0</v>
      </c>
      <c r="H52" s="263"/>
      <c r="I52" s="19"/>
    </row>
    <row r="53" ht="16.5" customHeight="1">
      <c r="A53" s="264"/>
      <c r="B53" s="154" t="str">
        <f>'Partner Summary'!C33</f>
        <v>Other (Enter Source Here)</v>
      </c>
      <c r="C53" s="194"/>
      <c r="D53" s="341"/>
      <c r="E53" s="192"/>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139</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140</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141</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142</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143</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144</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92"/>
      <c r="F51" s="340">
        <v>0.0</v>
      </c>
      <c r="G51" s="339">
        <v>0.0</v>
      </c>
      <c r="H51" s="263"/>
      <c r="I51" s="19"/>
    </row>
    <row r="52" ht="15.75" customHeight="1">
      <c r="A52" s="117"/>
      <c r="B52" s="154" t="str">
        <f>'Partner Summary'!C32</f>
        <v>Other (Enter Source Here)</v>
      </c>
      <c r="C52" s="194"/>
      <c r="D52" s="184"/>
      <c r="E52" s="378"/>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145</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146</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147</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148</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377"/>
      <c r="F9" s="299">
        <v>0.0</v>
      </c>
      <c r="G9" s="299">
        <v>0.0</v>
      </c>
      <c r="H9" s="115">
        <f t="shared" ref="H9:H10" si="2">SUM(D9:G9)</f>
        <v>0</v>
      </c>
      <c r="I9" s="300"/>
    </row>
    <row r="10" ht="15.75" customHeight="1">
      <c r="A10" s="183"/>
      <c r="B10" s="154" t="s">
        <v>65</v>
      </c>
      <c r="C10" s="194"/>
      <c r="D10" s="297">
        <v>0.0</v>
      </c>
      <c r="E10" s="377"/>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149</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150</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D42+D44</f>
        <v>0</v>
      </c>
      <c r="E47" s="327">
        <f>D42+D44</f>
        <v>0</v>
      </c>
      <c r="F47" s="328">
        <f t="shared" ref="F47:G47" si="15">F42+F44</f>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151</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3.0"/>
    <col customWidth="1" min="2" max="2" width="21.22"/>
    <col customWidth="1" min="3" max="3" width="11.56"/>
    <col customWidth="1" min="4" max="4" width="21.22"/>
    <col customWidth="1" min="5" max="5" width="11.44"/>
    <col customWidth="1" min="6" max="6" width="23.44"/>
    <col customWidth="1" min="7" max="7" width="11.44"/>
    <col customWidth="1" min="8" max="8" width="23.44"/>
    <col customWidth="1" min="9" max="9" width="10.44"/>
  </cols>
  <sheetData>
    <row r="1" ht="23.25" customHeight="1">
      <c r="A1" s="24" t="s">
        <v>24</v>
      </c>
    </row>
    <row r="2" ht="30.0" customHeight="1">
      <c r="A2" s="25" t="s">
        <v>25</v>
      </c>
    </row>
    <row r="3" ht="15.75" customHeight="1">
      <c r="A3" s="26"/>
      <c r="B3" s="26"/>
      <c r="C3" s="26"/>
      <c r="D3" s="26"/>
      <c r="E3" s="26"/>
      <c r="F3" s="26"/>
      <c r="G3" s="26"/>
      <c r="H3" s="26"/>
      <c r="I3" s="26"/>
    </row>
    <row r="4" ht="18.75" customHeight="1">
      <c r="A4" s="27" t="s">
        <v>26</v>
      </c>
    </row>
    <row r="5" ht="15.75" customHeight="1">
      <c r="A5" s="26"/>
      <c r="B5" s="26"/>
      <c r="C5" s="26"/>
      <c r="D5" s="26"/>
      <c r="E5" s="26"/>
      <c r="F5" s="26"/>
      <c r="G5" s="26"/>
      <c r="H5" s="26"/>
      <c r="I5" s="26"/>
    </row>
    <row r="6" ht="15.75" customHeight="1">
      <c r="A6" s="28" t="s">
        <v>27</v>
      </c>
      <c r="B6" s="29"/>
      <c r="C6" s="30"/>
      <c r="D6" s="30"/>
      <c r="E6" s="30"/>
      <c r="F6" s="30"/>
      <c r="G6" s="30"/>
      <c r="H6" s="31"/>
      <c r="I6" s="32"/>
    </row>
    <row r="7" ht="15.75" customHeight="1">
      <c r="A7" s="33" t="s">
        <v>28</v>
      </c>
      <c r="B7" s="34"/>
      <c r="C7" s="35"/>
      <c r="D7" s="35"/>
      <c r="E7" s="35"/>
      <c r="F7" s="35"/>
      <c r="G7" s="35"/>
      <c r="H7" s="36"/>
      <c r="I7" s="32"/>
    </row>
    <row r="8" ht="15.75" customHeight="1">
      <c r="A8" s="37" t="s">
        <v>29</v>
      </c>
      <c r="B8" s="38"/>
      <c r="C8" s="38"/>
      <c r="D8" s="38"/>
      <c r="E8" s="33"/>
      <c r="F8" s="39" t="s">
        <v>30</v>
      </c>
      <c r="G8" s="40" t="s">
        <v>31</v>
      </c>
      <c r="H8" s="41"/>
      <c r="I8" s="42"/>
    </row>
    <row r="9" ht="15.75" customHeight="1">
      <c r="A9" s="37" t="s">
        <v>32</v>
      </c>
      <c r="B9" s="38"/>
      <c r="C9" s="30"/>
      <c r="D9" s="30"/>
      <c r="E9" s="43" t="s">
        <v>33</v>
      </c>
      <c r="F9" s="44"/>
      <c r="G9" s="40" t="s">
        <v>34</v>
      </c>
      <c r="H9" s="45"/>
      <c r="I9" s="46"/>
    </row>
    <row r="10" ht="15.75" customHeight="1">
      <c r="A10" s="47" t="s">
        <v>35</v>
      </c>
      <c r="B10" s="48"/>
      <c r="C10" s="35"/>
      <c r="D10" s="35"/>
      <c r="E10" s="35"/>
      <c r="F10" s="35"/>
      <c r="G10" s="35"/>
      <c r="H10" s="36"/>
      <c r="I10" s="19"/>
    </row>
    <row r="11" ht="15.75" customHeight="1">
      <c r="A11" s="26"/>
      <c r="B11" s="26"/>
      <c r="C11" s="26"/>
      <c r="D11" s="26"/>
      <c r="E11" s="26"/>
      <c r="F11" s="26"/>
      <c r="G11" s="26"/>
      <c r="H11" s="26"/>
      <c r="I11" s="26"/>
    </row>
    <row r="12" ht="18.75" customHeight="1">
      <c r="A12" s="27" t="s">
        <v>36</v>
      </c>
      <c r="I12" s="27"/>
    </row>
    <row r="13" ht="18.75" customHeight="1">
      <c r="A13" s="27"/>
      <c r="B13" s="27"/>
      <c r="C13" s="27"/>
      <c r="D13" s="27"/>
      <c r="E13" s="27"/>
      <c r="F13" s="27"/>
      <c r="G13" s="27"/>
      <c r="H13" s="27"/>
      <c r="I13" s="27"/>
    </row>
    <row r="14" ht="18.75" customHeight="1">
      <c r="A14" s="27"/>
      <c r="B14" s="49"/>
      <c r="C14" s="49"/>
      <c r="D14" s="49"/>
      <c r="E14" s="49"/>
      <c r="F14" s="50"/>
      <c r="G14" s="49"/>
      <c r="H14" s="50"/>
      <c r="I14" s="27"/>
    </row>
    <row r="15" ht="15.75" customHeight="1">
      <c r="A15" s="51"/>
      <c r="B15" s="52"/>
      <c r="C15" s="52"/>
      <c r="D15" s="53" t="s">
        <v>37</v>
      </c>
      <c r="E15" s="52"/>
      <c r="F15" s="53" t="s">
        <v>38</v>
      </c>
      <c r="G15" s="52"/>
      <c r="H15" s="53" t="s">
        <v>38</v>
      </c>
      <c r="I15" s="54"/>
    </row>
    <row r="16" ht="16.5" customHeight="1">
      <c r="A16" s="51"/>
      <c r="B16" s="55" t="s">
        <v>39</v>
      </c>
      <c r="C16" s="52"/>
      <c r="D16" s="56" t="s">
        <v>40</v>
      </c>
      <c r="E16" s="52"/>
      <c r="F16" s="55" t="s">
        <v>41</v>
      </c>
      <c r="G16" s="52"/>
      <c r="H16" s="55" t="s">
        <v>42</v>
      </c>
      <c r="I16" s="54"/>
    </row>
    <row r="17" ht="16.5" customHeight="1">
      <c r="A17" s="57"/>
      <c r="B17" s="58"/>
      <c r="C17" s="58"/>
      <c r="D17" s="58"/>
      <c r="E17" s="57"/>
      <c r="F17" s="58"/>
      <c r="G17" s="57"/>
      <c r="H17" s="57"/>
      <c r="I17" s="26"/>
    </row>
    <row r="18" ht="21.75" customHeight="1">
      <c r="A18" s="59" t="s">
        <v>43</v>
      </c>
      <c r="B18" s="60">
        <f>+LMB!C8+LCT!D8+'Partner 1'!D8+'Partner 2'!D8+'Partner 3'!D8+'Partner 4'!D8+'Partner 5'!D8+'Partner 6'!D8+'Partner 7'!D8+'Partner 8'!D8+'Partner 9'!D8+'Partner 10'!D8+'Partner 11'!D8+'Partner 12'!D8+'Partner 13'!D8+'Partner 14'!D8+'Partner 15'!D8+'Partner 16'!D8+'Partner 17'!D8</f>
        <v>0</v>
      </c>
      <c r="C18" s="60"/>
      <c r="D18" s="60">
        <f>+LMB!D8+LCT!E8+'Partner 1'!E8+'Partner 2'!E8+'Partner 3'!E8+'Partner 4'!E8+'Partner 5'!E8+'Partner 6'!E8+'Partner 7'!E8+'Partner 8'!E8+'Partner 9'!E8+'Partner 10'!E8+'Partner 11'!E8+'Partner 12'!E8+'Partner 13'!E8+'Partner 14'!E8+'Partner 15'!E8+'Partner 16'!E8+'Partner 17'!E8</f>
        <v>0</v>
      </c>
      <c r="E18" s="57"/>
      <c r="F18" s="60">
        <f>+LMB!E8+LCT!F8+'Partner 1'!F8+'Partner 2'!F8+'Partner 3'!F8+'Partner 4'!F8+'Partner 5'!F8+'Partner 6'!F8+'Partner 7'!F8+'Partner 8'!F8+'Partner 9'!F8+'Partner 10'!F8+'Partner 11'!F8+'Partner 12'!F8+'Partner 13'!F8+'Partner 14'!F8+'Partner 15'!F8+'Partner 16'!F8+'Partner 17'!F8</f>
        <v>0</v>
      </c>
      <c r="G18" s="57"/>
      <c r="H18" s="60">
        <f>+LMB!F8+LCT!G8+'Partner 1'!G8+'Partner 2'!G8+'Partner 3'!G8+'Partner 4'!G8+'Partner 5'!G8+'Partner 6'!G8+'Partner 7'!G8+'Partner 8'!G8+'Partner 9'!G8+'Partner 10'!G8+'Partner 11'!G8+'Partner 12'!G8+'Partner 13'!G8+'Partner 14'!G8+'Partner 15'!G8+'Partner 16'!G8+'Partner 17'!G8</f>
        <v>0</v>
      </c>
      <c r="I18" s="26"/>
    </row>
    <row r="19" ht="21.75" customHeight="1">
      <c r="A19" s="59" t="s">
        <v>44</v>
      </c>
      <c r="B19" s="60">
        <f>+LMB!C11+LCT!D11+'Partner 1'!D11+'Partner 2'!D11+'Partner 3'!D11+'Partner 4'!D11+'Partner 5'!D11+'Partner 6'!D11+'Partner 7'!D11+'Partner 8'!D11+'Partner 9'!D11+'Partner 10'!D11+'Partner 11'!D11+'Partner 12'!D11+'Partner 13'!D11+'Partner 14'!D11+'Partner 15'!D11+'Partner 16'!D11+'Partner 17'!D11</f>
        <v>0</v>
      </c>
      <c r="C19" s="60"/>
      <c r="D19" s="60">
        <f>+LMB!D11+LCT!E11+'Partner 1'!E11+'Partner 2'!E11+'Partner 3'!E11+'Partner 4'!E11+'Partner 5'!E11+'Partner 6'!E11+'Partner 7'!E11+'Partner 8'!E11+'Partner 9'!E11+'Partner 10'!E11+'Partner 11'!E11+'Partner 12'!E11+'Partner 13'!E11+'Partner 14'!E11+'Partner 15'!E11+'Partner 16'!E11+'Partner 17'!E11</f>
        <v>0</v>
      </c>
      <c r="E19" s="57"/>
      <c r="F19" s="60">
        <f>+LMB!E11+LCT!F11+'Partner 1'!F11+'Partner 2'!F11+'Partner 3'!F11+'Partner 4'!F11+'Partner 5'!F11+'Partner 6'!F11+'Partner 7'!F11+'Partner 8'!F11+'Partner 9'!F11+'Partner 10'!F11+'Partner 11'!F11+'Partner 12'!F11+'Partner 13'!F11+'Partner 14'!F11+'Partner 15'!F11+'Partner 16'!F11+'Partner 17'!F11</f>
        <v>0</v>
      </c>
      <c r="G19" s="57"/>
      <c r="H19" s="60">
        <f>+LMB!F11+LCT!G11+'Partner 1'!G11+'Partner 2'!G11+'Partner 3'!G11+'Partner 4'!G11+'Partner 5'!G11+'Partner 6'!G11+'Partner 7'!G11+'Partner 8'!G11+'Partner 9'!G11+'Partner 10'!G11+'Partner 11'!G11+'Partner 12'!G11+'Partner 13'!G11+'Partner 14'!G11+'Partner 15'!G11+'Partner 16'!G11+'Partner 17'!G11</f>
        <v>0</v>
      </c>
      <c r="I19" s="26"/>
    </row>
    <row r="20" ht="21.75" customHeight="1">
      <c r="A20" s="59" t="s">
        <v>45</v>
      </c>
      <c r="B20" s="60">
        <f>+LMB!C22+LCT!D22+'Partner 1'!D22+'Partner 2'!D22+'Partner 3'!D22+'Partner 4'!D22+'Partner 5'!D22+'Partner 6'!D22+'Partner 7'!D22+'Partner 8'!D22+'Partner 9'!D22+'Partner 10'!D22+'Partner 11'!D22+'Partner 12'!D22+'Partner 13'!D22+'Partner 14'!D22+'Partner 15'!D22+'Partner 16'!D22+'Partner 17'!D22</f>
        <v>0</v>
      </c>
      <c r="C20" s="60"/>
      <c r="D20" s="60">
        <f>+LMB!D22+LCT!E22+'Partner 1'!E22+'Partner 2'!E22+'Partner 3'!E22+'Partner 4'!E22+'Partner 5'!E22+'Partner 6'!E22+'Partner 7'!E22+'Partner 8'!E22+'Partner 9'!E22+'Partner 10'!E22+'Partner 11'!E22+'Partner 12'!E22+'Partner 13'!E22+'Partner 14'!E22+'Partner 15'!E22+'Partner 16'!E22+'Partner 17'!E22</f>
        <v>0</v>
      </c>
      <c r="E20" s="57"/>
      <c r="F20" s="60">
        <f>+LMB!E22+LCT!F22+'Partner 1'!F22+'Partner 2'!F22+'Partner 3'!F22+'Partner 4'!F22+'Partner 5'!F22+'Partner 6'!F22+'Partner 7'!F22+'Partner 8'!F22+'Partner 9'!F22+'Partner 10'!F22+'Partner 11'!F22+'Partner 12'!F22+'Partner 13'!F22+'Partner 14'!F22+'Partner 15'!F22+'Partner 16'!F22+'Partner 17'!F22</f>
        <v>0</v>
      </c>
      <c r="G20" s="57"/>
      <c r="H20" s="60">
        <f>+LMB!F22+LCT!G22+'Partner 1'!G22+'Partner 2'!G22+'Partner 3'!G22+'Partner 4'!G22+'Partner 5'!G22+'Partner 6'!G22+'Partner 7'!G22+'Partner 8'!G22+'Partner 9'!G22+'Partner 10'!G22+'Partner 11'!G22+'Partner 12'!G22+'Partner 13'!G22+'Partner 14'!G22+'Partner 15'!G22+'Partner 16'!G22+'Partner 17'!G22</f>
        <v>0</v>
      </c>
      <c r="I20" s="26"/>
    </row>
    <row r="21" ht="21.75" customHeight="1">
      <c r="A21" s="59" t="s">
        <v>46</v>
      </c>
      <c r="B21" s="60">
        <f>+LMB!C26+LCT!D26+'Partner 1'!D26+'Partner 2'!D26+'Partner 3'!D26+'Partner 4'!D26+'Partner 5'!D26+'Partner 6'!D26+'Partner 7'!D26+'Partner 8'!D26+'Partner 9'!D26+'Partner 10'!D26+'Partner 11'!D26+'Partner 12'!D26+'Partner 13'!D26+'Partner 14'!D26+'Partner 15'!D26+'Partner 16'!D26+'Partner 17'!D26</f>
        <v>0</v>
      </c>
      <c r="C21" s="60"/>
      <c r="D21" s="60">
        <f>+LMB!D26+LCT!E26+'Partner 1'!E26+'Partner 2'!E26+'Partner 3'!E26+'Partner 4'!E26+'Partner 5'!E26+'Partner 6'!E26+'Partner 7'!E26+'Partner 8'!E26+'Partner 9'!E26+'Partner 10'!E26+'Partner 11'!E26+'Partner 12'!E26+'Partner 13'!E26+'Partner 14'!E26+'Partner 15'!E26+'Partner 16'!E26+'Partner 17'!E26</f>
        <v>0</v>
      </c>
      <c r="E21" s="57"/>
      <c r="F21" s="60">
        <f>+LMB!E26+LCT!F26+'Partner 1'!F26+'Partner 2'!F26+'Partner 3'!F26+'Partner 4'!F26+'Partner 5'!F26+'Partner 6'!F26+'Partner 7'!F26+'Partner 8'!F26+'Partner 9'!F26+'Partner 10'!F26+'Partner 11'!F26+'Partner 12'!F26+'Partner 13'!F26+'Partner 14'!F26+'Partner 15'!F26+'Partner 16'!F26+'Partner 17'!F26</f>
        <v>0</v>
      </c>
      <c r="G21" s="57"/>
      <c r="H21" s="60">
        <f>+LMB!F26+LCT!G26+'Partner 1'!G26+'Partner 2'!G26+'Partner 3'!G26+'Partner 4'!G26+'Partner 5'!G26+'Partner 6'!G26+'Partner 7'!G26+'Partner 8'!G26+'Partner 9'!G26+'Partner 10'!G26+'Partner 11'!G26+'Partner 12'!G26+'Partner 13'!G26+'Partner 14'!G26+'Partner 15'!G26+'Partner 16'!G26+'Partner 17'!G26</f>
        <v>0</v>
      </c>
      <c r="I21" s="26"/>
    </row>
    <row r="22" ht="21.75" customHeight="1">
      <c r="A22" s="59" t="s">
        <v>47</v>
      </c>
      <c r="B22" s="60">
        <f>+LMB!C30+LCT!D32+'Partner 1'!D32+'Partner 2'!D32+'Partner 3'!D32+'Partner 4'!D32+'Partner 5'!D32+'Partner 6'!D32+'Partner 7'!D32+'Partner 8'!D32+'Partner 9'!D32+'Partner 10'!D32+'Partner 11'!D32+'Partner 12'!D32+'Partner 13'!D32+'Partner 14'!D32+'Partner 15'!D32+'Partner 16'!D32+'Partner 17'!D32</f>
        <v>0</v>
      </c>
      <c r="C22" s="60"/>
      <c r="D22" s="60">
        <f>+LMB!D30+LCT!E32+'Partner 1'!E32+'Partner 2'!E32+'Partner 3'!E32+'Partner 4'!E32+'Partner 5'!E32+'Partner 6'!E32+'Partner 7'!E32+'Partner 8'!E32+'Partner 9'!E32+'Partner 10'!E32+'Partner 11'!E32+'Partner 12'!E32+'Partner 13'!E32+'Partner 14'!E32+'Partner 15'!E32+'Partner 16'!E32+'Partner 17'!E32</f>
        <v>0</v>
      </c>
      <c r="E22" s="57"/>
      <c r="F22" s="60">
        <f>+LMB!E30+LCT!F32+'Partner 1'!F32+'Partner 2'!F32+'Partner 3'!F32+'Partner 4'!F32+'Partner 5'!F32+'Partner 6'!F32+'Partner 7'!F32+'Partner 8'!F32+'Partner 9'!F32+'Partner 10'!F32+'Partner 11'!F32+'Partner 12'!F32+'Partner 13'!F32+'Partner 14'!F32+'Partner 15'!F32+'Partner 16'!F32+'Partner 17'!F32</f>
        <v>0</v>
      </c>
      <c r="G22" s="57"/>
      <c r="H22" s="60">
        <f>+LMB!F30+LCT!G32+'Partner 1'!G32+'Partner 2'!G32+'Partner 3'!G32+'Partner 4'!G32+'Partner 5'!G32+'Partner 6'!G32+'Partner 7'!G32+'Partner 8'!G32+'Partner 9'!G32+'Partner 10'!G32+'Partner 11'!G32+'Partner 12'!G32+'Partner 13'!G32+'Partner 14'!G32+'Partner 15'!G32+'Partner 16'!G32+'Partner 17'!G32</f>
        <v>0</v>
      </c>
      <c r="I22" s="26"/>
    </row>
    <row r="23" ht="21.75" customHeight="1">
      <c r="A23" s="59" t="s">
        <v>48</v>
      </c>
      <c r="B23" s="60">
        <f>+LMB!C33+LCT!D35+'Partner 1'!D35+'Partner 2'!D35+'Partner 3'!D35+'Partner 4'!D35+'Partner 5'!D35+'Partner 6'!D35+'Partner 7'!D35+'Partner 8'!D35+'Partner 9'!D35+'Partner 10'!D35+'Partner 11'!D35+'Partner 12'!D35+'Partner 13'!D35+'Partner 14'!D35+'Partner 15'!D35+'Partner 16'!D35+'Partner 17'!D35</f>
        <v>0</v>
      </c>
      <c r="C23" s="60"/>
      <c r="D23" s="60">
        <f>+LMB!D33+LCT!E35+'Partner 1'!E35+'Partner 2'!E35+'Partner 3'!E35+'Partner 4'!E35+'Partner 5'!E35+'Partner 6'!E35+'Partner 7'!E35+'Partner 8'!E35+'Partner 9'!E35+'Partner 10'!E35+'Partner 11'!E35+'Partner 12'!E35+'Partner 13'!E35+'Partner 14'!E35+'Partner 15'!E35+'Partner 16'!E35+'Partner 17'!E35</f>
        <v>0</v>
      </c>
      <c r="E23" s="57"/>
      <c r="F23" s="60">
        <f>+LMB!E33+LCT!F35+'Partner 1'!F35+'Partner 2'!F35+'Partner 3'!F35+'Partner 4'!F35+'Partner 5'!F35+'Partner 6'!F35+'Partner 7'!F35+'Partner 8'!F35+'Partner 9'!F35+'Partner 10'!F35+'Partner 11'!F35+'Partner 12'!F35+'Partner 13'!F35+'Partner 14'!F35+'Partner 15'!F35+'Partner 16'!F35+'Partner 17'!F35</f>
        <v>0</v>
      </c>
      <c r="G23" s="57"/>
      <c r="H23" s="60">
        <f>+LMB!F33+LCT!G35+'Partner 1'!G32+'Partner 2'!G32+'Partner 3'!G32+'Partner 4'!G32+'Partner 5'!G32+'Partner 6'!G32+'Partner 7'!G32+'Partner 8'!G32+'Partner 9'!G32+'Partner 10'!G32+'Partner 11'!G32+'Partner 12'!G32+'Partner 13'!G32+'Partner 14'!G32+'Partner 15'!G32+'Partner 16'!G32+'Partner 17'!G32</f>
        <v>0</v>
      </c>
      <c r="I23" s="26"/>
    </row>
    <row r="24" ht="21.75" customHeight="1">
      <c r="A24" s="59" t="s">
        <v>49</v>
      </c>
      <c r="B24" s="60">
        <f>+LMB!C42+LCT!D44+'Partner 1'!D44+'Partner 2'!D44+'Partner 3'!D44+'Partner 4'!D44+'Partner 5'!D44+'Partner 6'!D44+'Partner 7'!D44+'Partner 8'!D44+'Partner 9'!D44+'Partner 10'!D44+'Partner 11'!D44+'Partner 12'!D44+'Partner 13'!D44+'Partner 14'!D44+'Partner 15'!D44+'Partner 16'!D44+'Partner 17'!D44</f>
        <v>0</v>
      </c>
      <c r="C24" s="60"/>
      <c r="D24" s="61">
        <f>+LMB!D42+LCT!E44+'Partner 1'!E44+'Partner 2'!E44+'Partner 3'!E44+'Partner 4'!E44+'Partner 5'!E44+'Partner 6'!E44+'Partner 7'!E44+'Partner 8'!E44+'Partner 9'!E44+'Partner 10'!E44+'Partner 11'!E44+'Partner 12'!E44+'Partner 13'!E44+'Partner 14'!E44+'Partner 15'!E44+'Partner 16'!E44+'Partner 17'!E44</f>
        <v>0</v>
      </c>
      <c r="E24" s="57"/>
      <c r="F24" s="60">
        <f>+LMB!E42+LCT!F44+'Partner 1'!F44+'Partner 2'!F44+'Partner 3'!F44+'Partner 4'!F44+'Partner 5'!F44+'Partner 6'!F44+'Partner 7'!F44+'Partner 8'!F44+'Partner 9'!F44+'Partner 10'!F44+'Partner 11'!F44+'Partner 12'!F44+'Partner 13'!F44+'Partner 14'!F44+'Partner 15'!F44+'Partner 16'!F44+'Partner 17'!F44</f>
        <v>0</v>
      </c>
      <c r="G24" s="57"/>
      <c r="H24" s="60">
        <f>+LMB!F42+LCT!G44+'Partner 1'!G44+'Partner 2'!G44+'Partner 3'!G44+'Partner 4'!G44+'Partner 5'!G44+'Partner 6'!G44+'Partner 7'!G44+'Partner 8'!G44+'Partner 9'!G44+'Partner 10'!G44+'Partner 11'!G44+'Partner 12'!G44+'Partner 13'!G44+'Partner 14'!G44+'Partner 15'!G44+'Partner 16'!G44+'Partner 17'!G44</f>
        <v>0</v>
      </c>
      <c r="I24" s="26"/>
    </row>
    <row r="25" ht="29.25" customHeight="1">
      <c r="A25" s="62" t="s">
        <v>50</v>
      </c>
      <c r="B25" s="63">
        <f>SUM(B18:B24)</f>
        <v>0</v>
      </c>
      <c r="C25" s="64"/>
      <c r="D25" s="65">
        <f>sum(D18:D24)</f>
        <v>0</v>
      </c>
      <c r="E25" s="57"/>
      <c r="F25" s="63">
        <f>SUM(F18:F24)</f>
        <v>0</v>
      </c>
      <c r="G25" s="57"/>
      <c r="H25" s="63">
        <f>SUM(H18:H24)</f>
        <v>0</v>
      </c>
      <c r="I25" s="26"/>
    </row>
    <row r="26" ht="21.75" customHeight="1">
      <c r="A26" s="66" t="s">
        <v>51</v>
      </c>
      <c r="B26" s="26"/>
      <c r="C26" s="26"/>
      <c r="D26" s="26"/>
      <c r="E26" s="26"/>
      <c r="F26" s="26"/>
      <c r="G26" s="26"/>
      <c r="H26" s="26"/>
      <c r="I26" s="26"/>
    </row>
    <row r="27" ht="21.75" customHeight="1">
      <c r="A27" s="67" t="s">
        <v>52</v>
      </c>
      <c r="B27" s="68"/>
      <c r="C27" s="68"/>
      <c r="D27" s="68"/>
      <c r="E27" s="68"/>
      <c r="F27" s="68"/>
      <c r="G27" s="68"/>
      <c r="H27" s="26"/>
      <c r="I27" s="26"/>
    </row>
    <row r="28" ht="21.75" customHeight="1">
      <c r="A28" s="26"/>
      <c r="B28" s="26"/>
      <c r="C28" s="26"/>
      <c r="D28" s="26"/>
      <c r="E28" s="26"/>
      <c r="F28" s="26"/>
      <c r="G28" s="26"/>
      <c r="H28" s="26"/>
      <c r="I28" s="26"/>
    </row>
    <row r="29" ht="21.75" customHeight="1">
      <c r="B29" s="69"/>
      <c r="C29" s="69"/>
      <c r="D29" s="69"/>
    </row>
    <row r="30" ht="21.75" customHeight="1">
      <c r="B30" s="69"/>
      <c r="C30" s="69"/>
      <c r="D30" s="69"/>
    </row>
    <row r="31" ht="21.75" customHeight="1">
      <c r="B31" s="69"/>
      <c r="C31" s="69"/>
      <c r="D31" s="69"/>
    </row>
    <row r="32" ht="15.75" customHeight="1">
      <c r="B32" s="69"/>
      <c r="C32" s="69"/>
      <c r="D32" s="69"/>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8">
    <mergeCell ref="A1:I1"/>
    <mergeCell ref="A2:I2"/>
    <mergeCell ref="A4:I4"/>
    <mergeCell ref="B6:H6"/>
    <mergeCell ref="B7:H7"/>
    <mergeCell ref="B9:D9"/>
    <mergeCell ref="B10:H10"/>
    <mergeCell ref="A12:H12"/>
  </mergeCells>
  <printOptions/>
  <pageMargins bottom="0.75" footer="0.0" header="0.0" left="0.7" right="0.7" top="0.75"/>
  <pageSetup scale="89"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152</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153</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154</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377"/>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155</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156</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377"/>
      <c r="F9" s="299">
        <v>0.0</v>
      </c>
      <c r="G9" s="299">
        <v>0.0</v>
      </c>
      <c r="H9" s="115">
        <f t="shared" ref="H9:H10" si="2">SUM(D9:G9)</f>
        <v>0</v>
      </c>
      <c r="I9" s="300"/>
    </row>
    <row r="10" ht="15.75" customHeight="1">
      <c r="A10" s="183"/>
      <c r="B10" s="154" t="s">
        <v>65</v>
      </c>
      <c r="C10" s="194"/>
      <c r="D10" s="297">
        <v>0.0</v>
      </c>
      <c r="E10" s="377"/>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377"/>
      <c r="F23" s="299">
        <v>0.0</v>
      </c>
      <c r="G23" s="299">
        <v>0.0</v>
      </c>
      <c r="H23" s="115">
        <f t="shared" ref="H23:H25" si="6">SUM(D23:G23)</f>
        <v>0</v>
      </c>
      <c r="I23" s="300"/>
    </row>
    <row r="24" ht="15.75" customHeight="1">
      <c r="A24" s="183"/>
      <c r="B24" s="154" t="s">
        <v>76</v>
      </c>
      <c r="C24" s="194"/>
      <c r="D24" s="297">
        <v>0.0</v>
      </c>
      <c r="E24" s="377"/>
      <c r="F24" s="299">
        <v>0.0</v>
      </c>
      <c r="G24" s="299">
        <v>0.0</v>
      </c>
      <c r="H24" s="115">
        <f t="shared" si="6"/>
        <v>0</v>
      </c>
      <c r="I24" s="300"/>
    </row>
    <row r="25" ht="15.75" customHeight="1">
      <c r="A25" s="176"/>
      <c r="B25" s="295" t="s">
        <v>74</v>
      </c>
      <c r="C25" s="296"/>
      <c r="D25" s="297">
        <v>0.0</v>
      </c>
      <c r="E25" s="377"/>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92"/>
      <c r="F52" s="340">
        <v>0.0</v>
      </c>
      <c r="G52" s="339">
        <v>0.0</v>
      </c>
      <c r="H52" s="263"/>
      <c r="I52" s="19"/>
    </row>
    <row r="53" ht="16.5" customHeight="1">
      <c r="A53" s="264"/>
      <c r="B53" s="154" t="str">
        <f>'Partner Summary'!C33</f>
        <v>Other (Enter Source Here)</v>
      </c>
      <c r="C53" s="194"/>
      <c r="D53" s="341"/>
      <c r="E53" s="378"/>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157</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3:C3"/>
    <mergeCell ref="A4:C6"/>
    <mergeCell ref="D5:D6"/>
    <mergeCell ref="F5:F6"/>
    <mergeCell ref="I5:I6"/>
    <mergeCell ref="A1:I1"/>
    <mergeCell ref="A2:I2"/>
    <mergeCell ref="D4:H4"/>
    <mergeCell ref="B10:C10"/>
    <mergeCell ref="A11:C11"/>
    <mergeCell ref="B12:C12"/>
    <mergeCell ref="B13:C13"/>
    <mergeCell ref="B14:C14"/>
    <mergeCell ref="B15:C15"/>
    <mergeCell ref="B16:C16"/>
    <mergeCell ref="B17:C17"/>
    <mergeCell ref="B18:C18"/>
    <mergeCell ref="B19:C19"/>
    <mergeCell ref="B20:C20"/>
    <mergeCell ref="B21:C21"/>
    <mergeCell ref="B34:C34"/>
    <mergeCell ref="A35:C35"/>
    <mergeCell ref="B38:C38"/>
    <mergeCell ref="B39:C39"/>
    <mergeCell ref="B40:C40"/>
    <mergeCell ref="B41:C41"/>
    <mergeCell ref="A42:C42"/>
    <mergeCell ref="A44:C44"/>
    <mergeCell ref="B45:C45"/>
    <mergeCell ref="B49:C49"/>
    <mergeCell ref="B50:C50"/>
    <mergeCell ref="B51:C51"/>
    <mergeCell ref="B52:C52"/>
    <mergeCell ref="B53:C53"/>
    <mergeCell ref="G5:G6"/>
    <mergeCell ref="H5:H6"/>
    <mergeCell ref="A54:C54"/>
    <mergeCell ref="A56:C56"/>
    <mergeCell ref="E5:E6"/>
    <mergeCell ref="A8:C8"/>
    <mergeCell ref="B9:C9"/>
    <mergeCell ref="A22:C22"/>
    <mergeCell ref="B23:C23"/>
    <mergeCell ref="B24:C24"/>
    <mergeCell ref="B25:C25"/>
    <mergeCell ref="A26:C26"/>
    <mergeCell ref="B27:C27"/>
    <mergeCell ref="B28:C28"/>
    <mergeCell ref="B29:C29"/>
    <mergeCell ref="B30:C30"/>
    <mergeCell ref="B31:C31"/>
    <mergeCell ref="A32:C32"/>
    <mergeCell ref="B33:C33"/>
    <mergeCell ref="B36:C36"/>
    <mergeCell ref="B37:C37"/>
  </mergeCells>
  <printOptions/>
  <pageMargins bottom="0.75" footer="0.0" header="0.0" left="0.7" right="0.7" top="0.75"/>
  <pageSetup scale="5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5.11"/>
    <col customWidth="1" min="2" max="2" width="42.78"/>
    <col customWidth="1" min="3" max="4" width="16.89"/>
    <col customWidth="1" min="5" max="6" width="17.0"/>
    <col customWidth="1" min="7" max="7" width="15.78"/>
    <col customWidth="1" min="8" max="8" width="82.89"/>
    <col customWidth="1" min="9" max="9" width="8.0"/>
  </cols>
  <sheetData>
    <row r="1" ht="30.0" customHeight="1">
      <c r="A1" s="70" t="s">
        <v>53</v>
      </c>
      <c r="I1" s="71"/>
    </row>
    <row r="2" ht="21.0" customHeight="1">
      <c r="A2" s="25" t="s">
        <v>54</v>
      </c>
      <c r="I2" s="72"/>
    </row>
    <row r="3" ht="15.75" customHeight="1">
      <c r="A3" s="67"/>
      <c r="B3" s="73"/>
      <c r="C3" s="74"/>
      <c r="D3" s="74"/>
      <c r="E3" s="74"/>
      <c r="F3" s="74"/>
      <c r="G3" s="74"/>
      <c r="H3" s="75"/>
      <c r="I3" s="72"/>
    </row>
    <row r="4" ht="24.0" customHeight="1">
      <c r="A4" s="76" t="s">
        <v>55</v>
      </c>
      <c r="B4" s="77"/>
      <c r="C4" s="78" t="s">
        <v>56</v>
      </c>
      <c r="D4" s="79"/>
      <c r="E4" s="79"/>
      <c r="F4" s="79"/>
      <c r="G4" s="79"/>
      <c r="H4" s="80" t="s">
        <v>57</v>
      </c>
      <c r="I4" s="72"/>
    </row>
    <row r="5" ht="15.0" customHeight="1">
      <c r="A5" s="81"/>
      <c r="B5" s="82"/>
      <c r="C5" s="83" t="s">
        <v>39</v>
      </c>
      <c r="D5" s="84" t="s">
        <v>58</v>
      </c>
      <c r="E5" s="85" t="s">
        <v>59</v>
      </c>
      <c r="F5" s="85" t="s">
        <v>60</v>
      </c>
      <c r="G5" s="86" t="s">
        <v>61</v>
      </c>
      <c r="H5" s="87" t="s">
        <v>62</v>
      </c>
      <c r="I5" s="71"/>
    </row>
    <row r="6" ht="51.75" customHeight="1">
      <c r="A6" s="88"/>
      <c r="B6" s="89"/>
      <c r="C6" s="90"/>
      <c r="E6" s="91"/>
      <c r="F6" s="92"/>
      <c r="G6" s="93"/>
      <c r="H6" s="94"/>
      <c r="I6" s="72"/>
    </row>
    <row r="7" ht="15.75" customHeight="1">
      <c r="A7" s="95" t="s">
        <v>63</v>
      </c>
      <c r="B7" s="96"/>
      <c r="C7" s="97"/>
      <c r="D7" s="98"/>
      <c r="E7" s="99"/>
      <c r="F7" s="98"/>
      <c r="G7" s="100"/>
      <c r="H7" s="101"/>
      <c r="I7" s="72"/>
    </row>
    <row r="8" ht="16.5" customHeight="1">
      <c r="A8" s="102" t="s">
        <v>43</v>
      </c>
      <c r="B8" s="103"/>
      <c r="C8" s="104">
        <f>SUM(C9:C10)</f>
        <v>0</v>
      </c>
      <c r="D8" s="105">
        <f>sum(D9:D10)</f>
        <v>0</v>
      </c>
      <c r="E8" s="106">
        <f t="shared" ref="E8:G8" si="1">SUM(E9:E10)</f>
        <v>0</v>
      </c>
      <c r="F8" s="107">
        <f t="shared" si="1"/>
        <v>0</v>
      </c>
      <c r="G8" s="108">
        <f t="shared" si="1"/>
        <v>0</v>
      </c>
      <c r="H8" s="109"/>
      <c r="I8" s="71"/>
    </row>
    <row r="9" ht="16.5" customHeight="1">
      <c r="A9" s="110"/>
      <c r="B9" s="111" t="s">
        <v>64</v>
      </c>
      <c r="C9" s="112">
        <v>0.0</v>
      </c>
      <c r="D9" s="113">
        <v>0.0</v>
      </c>
      <c r="E9" s="114">
        <v>0.0</v>
      </c>
      <c r="F9" s="114">
        <v>0.0</v>
      </c>
      <c r="G9" s="115">
        <f t="shared" ref="G9:G10" si="2">SUM(C9:F9)</f>
        <v>0</v>
      </c>
      <c r="H9" s="116"/>
      <c r="I9" s="71"/>
    </row>
    <row r="10" ht="16.5" customHeight="1">
      <c r="A10" s="117"/>
      <c r="B10" s="118" t="s">
        <v>65</v>
      </c>
      <c r="C10" s="112">
        <v>0.0</v>
      </c>
      <c r="D10" s="113">
        <v>0.0</v>
      </c>
      <c r="E10" s="114">
        <v>0.0</v>
      </c>
      <c r="F10" s="114">
        <v>0.0</v>
      </c>
      <c r="G10" s="115">
        <f t="shared" si="2"/>
        <v>0</v>
      </c>
      <c r="H10" s="116"/>
      <c r="I10" s="71"/>
    </row>
    <row r="11" ht="16.5" customHeight="1">
      <c r="A11" s="119" t="s">
        <v>44</v>
      </c>
      <c r="B11" s="120"/>
      <c r="C11" s="121">
        <f>SUM(C12:C21)</f>
        <v>0</v>
      </c>
      <c r="D11" s="105">
        <f>sum(D12:D21)</f>
        <v>0</v>
      </c>
      <c r="E11" s="122">
        <f t="shared" ref="E11:G11" si="3">SUM(E12:E21)</f>
        <v>0</v>
      </c>
      <c r="F11" s="123">
        <f t="shared" si="3"/>
        <v>0</v>
      </c>
      <c r="G11" s="108">
        <f t="shared" si="3"/>
        <v>0</v>
      </c>
      <c r="H11" s="124"/>
      <c r="I11" s="71"/>
    </row>
    <row r="12" ht="16.5" customHeight="1">
      <c r="A12" s="117"/>
      <c r="B12" s="118" t="s">
        <v>66</v>
      </c>
      <c r="C12" s="112">
        <v>0.0</v>
      </c>
      <c r="D12" s="125">
        <v>0.0</v>
      </c>
      <c r="E12" s="114">
        <v>0.0</v>
      </c>
      <c r="F12" s="114">
        <v>0.0</v>
      </c>
      <c r="G12" s="115">
        <f t="shared" ref="G12:G21" si="4">SUM(C12:F12)</f>
        <v>0</v>
      </c>
      <c r="H12" s="116"/>
      <c r="I12" s="71"/>
    </row>
    <row r="13" ht="16.5" customHeight="1">
      <c r="A13" s="117"/>
      <c r="B13" s="118" t="s">
        <v>67</v>
      </c>
      <c r="C13" s="112">
        <v>0.0</v>
      </c>
      <c r="D13" s="125">
        <v>0.0</v>
      </c>
      <c r="E13" s="114">
        <v>0.0</v>
      </c>
      <c r="F13" s="114">
        <v>0.0</v>
      </c>
      <c r="G13" s="115">
        <f t="shared" si="4"/>
        <v>0</v>
      </c>
      <c r="H13" s="116"/>
      <c r="I13" s="71"/>
    </row>
    <row r="14" ht="16.5" customHeight="1">
      <c r="A14" s="117"/>
      <c r="B14" s="118" t="s">
        <v>68</v>
      </c>
      <c r="C14" s="112">
        <v>0.0</v>
      </c>
      <c r="D14" s="125">
        <v>0.0</v>
      </c>
      <c r="E14" s="126">
        <v>0.0</v>
      </c>
      <c r="F14" s="114">
        <v>0.0</v>
      </c>
      <c r="G14" s="115">
        <f t="shared" si="4"/>
        <v>0</v>
      </c>
      <c r="H14" s="116"/>
      <c r="I14" s="71"/>
    </row>
    <row r="15" ht="16.5" customHeight="1">
      <c r="A15" s="117"/>
      <c r="B15" s="118" t="s">
        <v>69</v>
      </c>
      <c r="C15" s="112">
        <v>0.0</v>
      </c>
      <c r="D15" s="125">
        <v>0.0</v>
      </c>
      <c r="E15" s="114">
        <v>0.0</v>
      </c>
      <c r="F15" s="114">
        <v>0.0</v>
      </c>
      <c r="G15" s="115">
        <f t="shared" si="4"/>
        <v>0</v>
      </c>
      <c r="H15" s="116"/>
      <c r="I15" s="71"/>
    </row>
    <row r="16" ht="16.5" customHeight="1">
      <c r="A16" s="117"/>
      <c r="B16" s="118" t="s">
        <v>70</v>
      </c>
      <c r="C16" s="112">
        <v>0.0</v>
      </c>
      <c r="D16" s="125">
        <v>0.0</v>
      </c>
      <c r="E16" s="114">
        <v>0.0</v>
      </c>
      <c r="F16" s="114">
        <v>0.0</v>
      </c>
      <c r="G16" s="115">
        <f t="shared" si="4"/>
        <v>0</v>
      </c>
      <c r="H16" s="116"/>
      <c r="I16" s="71"/>
    </row>
    <row r="17" ht="16.5" customHeight="1">
      <c r="A17" s="117"/>
      <c r="B17" s="118" t="s">
        <v>71</v>
      </c>
      <c r="C17" s="112">
        <v>0.0</v>
      </c>
      <c r="D17" s="125">
        <v>0.0</v>
      </c>
      <c r="E17" s="114">
        <v>0.0</v>
      </c>
      <c r="F17" s="114">
        <v>0.0</v>
      </c>
      <c r="G17" s="115">
        <f t="shared" si="4"/>
        <v>0</v>
      </c>
      <c r="H17" s="116"/>
      <c r="I17" s="71"/>
    </row>
    <row r="18" ht="16.5" customHeight="1">
      <c r="A18" s="117"/>
      <c r="B18" s="118" t="s">
        <v>72</v>
      </c>
      <c r="C18" s="112">
        <v>0.0</v>
      </c>
      <c r="D18" s="125">
        <v>0.0</v>
      </c>
      <c r="E18" s="114">
        <v>0.0</v>
      </c>
      <c r="F18" s="114">
        <v>0.0</v>
      </c>
      <c r="G18" s="115">
        <f t="shared" si="4"/>
        <v>0</v>
      </c>
      <c r="H18" s="116"/>
      <c r="I18" s="71"/>
    </row>
    <row r="19" ht="16.5" customHeight="1">
      <c r="A19" s="117"/>
      <c r="B19" s="118" t="s">
        <v>73</v>
      </c>
      <c r="C19" s="112">
        <v>0.0</v>
      </c>
      <c r="D19" s="125">
        <v>0.0</v>
      </c>
      <c r="E19" s="114">
        <v>0.0</v>
      </c>
      <c r="F19" s="114">
        <v>0.0</v>
      </c>
      <c r="G19" s="115">
        <f t="shared" si="4"/>
        <v>0</v>
      </c>
      <c r="H19" s="116"/>
      <c r="I19" s="71"/>
    </row>
    <row r="20" ht="16.5" customHeight="1">
      <c r="A20" s="117"/>
      <c r="B20" s="127" t="s">
        <v>74</v>
      </c>
      <c r="C20" s="112">
        <v>0.0</v>
      </c>
      <c r="D20" s="125">
        <v>0.0</v>
      </c>
      <c r="E20" s="114">
        <v>0.0</v>
      </c>
      <c r="F20" s="114">
        <v>0.0</v>
      </c>
      <c r="G20" s="115">
        <f t="shared" si="4"/>
        <v>0</v>
      </c>
      <c r="H20" s="116"/>
      <c r="I20" s="71"/>
    </row>
    <row r="21" ht="16.5" customHeight="1">
      <c r="A21" s="117"/>
      <c r="B21" s="118" t="s">
        <v>74</v>
      </c>
      <c r="C21" s="112">
        <v>0.0</v>
      </c>
      <c r="D21" s="125">
        <v>0.0</v>
      </c>
      <c r="E21" s="114">
        <v>0.0</v>
      </c>
      <c r="F21" s="114">
        <v>0.0</v>
      </c>
      <c r="G21" s="115">
        <f t="shared" si="4"/>
        <v>0</v>
      </c>
      <c r="H21" s="116"/>
      <c r="I21" s="71"/>
    </row>
    <row r="22" ht="16.5" customHeight="1">
      <c r="A22" s="128" t="s">
        <v>45</v>
      </c>
      <c r="B22" s="129"/>
      <c r="C22" s="121">
        <f>SUM(C23:C25)</f>
        <v>0</v>
      </c>
      <c r="D22" s="130">
        <f>sum(D23:D25)</f>
        <v>0</v>
      </c>
      <c r="E22" s="122">
        <f t="shared" ref="E22:G22" si="5">SUM(E23:E25)</f>
        <v>0</v>
      </c>
      <c r="F22" s="123">
        <f t="shared" si="5"/>
        <v>0</v>
      </c>
      <c r="G22" s="131">
        <f t="shared" si="5"/>
        <v>0</v>
      </c>
      <c r="H22" s="124"/>
      <c r="I22" s="71"/>
    </row>
    <row r="23" ht="16.5" customHeight="1">
      <c r="A23" s="117"/>
      <c r="B23" s="118" t="s">
        <v>75</v>
      </c>
      <c r="C23" s="112">
        <v>0.0</v>
      </c>
      <c r="D23" s="125">
        <v>0.0</v>
      </c>
      <c r="E23" s="114">
        <v>0.0</v>
      </c>
      <c r="F23" s="114">
        <v>0.0</v>
      </c>
      <c r="G23" s="115">
        <f t="shared" ref="G23:G25" si="6">SUM(C23:F23)</f>
        <v>0</v>
      </c>
      <c r="H23" s="116"/>
      <c r="I23" s="71"/>
    </row>
    <row r="24" ht="16.5" customHeight="1">
      <c r="A24" s="117"/>
      <c r="B24" s="118" t="s">
        <v>76</v>
      </c>
      <c r="C24" s="112">
        <v>0.0</v>
      </c>
      <c r="D24" s="125">
        <v>0.0</v>
      </c>
      <c r="E24" s="114">
        <v>0.0</v>
      </c>
      <c r="F24" s="114">
        <v>0.0</v>
      </c>
      <c r="G24" s="115">
        <f t="shared" si="6"/>
        <v>0</v>
      </c>
      <c r="H24" s="116"/>
      <c r="I24" s="71"/>
    </row>
    <row r="25" ht="16.5" customHeight="1">
      <c r="A25" s="110"/>
      <c r="B25" s="111" t="s">
        <v>74</v>
      </c>
      <c r="C25" s="112">
        <v>0.0</v>
      </c>
      <c r="D25" s="125">
        <v>0.0</v>
      </c>
      <c r="E25" s="114">
        <v>0.0</v>
      </c>
      <c r="F25" s="114">
        <v>0.0</v>
      </c>
      <c r="G25" s="115">
        <f t="shared" si="6"/>
        <v>0</v>
      </c>
      <c r="H25" s="116"/>
      <c r="I25" s="71"/>
    </row>
    <row r="26" ht="16.5" customHeight="1">
      <c r="A26" s="128" t="s">
        <v>46</v>
      </c>
      <c r="B26" s="129"/>
      <c r="C26" s="121">
        <f>SUM(C27:C29)</f>
        <v>0</v>
      </c>
      <c r="D26" s="105">
        <f>sum(D27:D29)</f>
        <v>0</v>
      </c>
      <c r="E26" s="122">
        <f t="shared" ref="E26:G26" si="7">SUM(E27:E29)</f>
        <v>0</v>
      </c>
      <c r="F26" s="123">
        <f t="shared" si="7"/>
        <v>0</v>
      </c>
      <c r="G26" s="131">
        <f t="shared" si="7"/>
        <v>0</v>
      </c>
      <c r="H26" s="124"/>
      <c r="I26" s="71"/>
    </row>
    <row r="27" ht="16.5" customHeight="1">
      <c r="A27" s="117"/>
      <c r="B27" s="118" t="s">
        <v>77</v>
      </c>
      <c r="C27" s="112">
        <v>0.0</v>
      </c>
      <c r="D27" s="125">
        <v>0.0</v>
      </c>
      <c r="E27" s="114">
        <v>0.0</v>
      </c>
      <c r="F27" s="114">
        <v>0.0</v>
      </c>
      <c r="G27" s="115">
        <f t="shared" ref="G27:G40" si="8">SUM(C27:F27)</f>
        <v>0</v>
      </c>
      <c r="H27" s="116"/>
      <c r="I27" s="71"/>
    </row>
    <row r="28" ht="16.5" customHeight="1">
      <c r="A28" s="117"/>
      <c r="B28" s="118" t="s">
        <v>78</v>
      </c>
      <c r="C28" s="112">
        <v>0.0</v>
      </c>
      <c r="D28" s="125">
        <v>0.0</v>
      </c>
      <c r="E28" s="114">
        <v>0.0</v>
      </c>
      <c r="F28" s="114">
        <v>0.0</v>
      </c>
      <c r="G28" s="115">
        <f t="shared" si="8"/>
        <v>0</v>
      </c>
      <c r="H28" s="116"/>
      <c r="I28" s="71"/>
    </row>
    <row r="29" ht="16.5" customHeight="1">
      <c r="A29" s="110"/>
      <c r="B29" s="111" t="s">
        <v>79</v>
      </c>
      <c r="C29" s="112">
        <v>0.0</v>
      </c>
      <c r="D29" s="125">
        <v>0.0</v>
      </c>
      <c r="E29" s="114">
        <v>0.0</v>
      </c>
      <c r="F29" s="114">
        <v>0.0</v>
      </c>
      <c r="G29" s="115">
        <f t="shared" si="8"/>
        <v>0</v>
      </c>
      <c r="H29" s="116"/>
      <c r="I29" s="9"/>
    </row>
    <row r="30" ht="16.5" customHeight="1">
      <c r="A30" s="132" t="s">
        <v>47</v>
      </c>
      <c r="B30" s="133"/>
      <c r="C30" s="134">
        <f>SUM(C31:C32)</f>
        <v>0</v>
      </c>
      <c r="D30" s="135">
        <f>sum(D31:D32)</f>
        <v>0</v>
      </c>
      <c r="E30" s="136">
        <f t="shared" ref="E30:F30" si="9">SUM(E31:E32)</f>
        <v>0</v>
      </c>
      <c r="F30" s="137">
        <f t="shared" si="9"/>
        <v>0</v>
      </c>
      <c r="G30" s="138">
        <f t="shared" si="8"/>
        <v>0</v>
      </c>
      <c r="H30" s="139"/>
      <c r="I30" s="71"/>
    </row>
    <row r="31" ht="16.5" customHeight="1">
      <c r="A31" s="117"/>
      <c r="B31" s="118" t="s">
        <v>80</v>
      </c>
      <c r="C31" s="112">
        <v>0.0</v>
      </c>
      <c r="D31" s="125">
        <v>0.0</v>
      </c>
      <c r="E31" s="114">
        <v>0.0</v>
      </c>
      <c r="F31" s="114">
        <v>0.0</v>
      </c>
      <c r="G31" s="115">
        <f t="shared" si="8"/>
        <v>0</v>
      </c>
      <c r="H31" s="116"/>
      <c r="I31" s="71"/>
    </row>
    <row r="32" ht="16.5" customHeight="1">
      <c r="A32" s="117"/>
      <c r="B32" s="118"/>
      <c r="C32" s="112">
        <v>0.0</v>
      </c>
      <c r="D32" s="125">
        <v>0.0</v>
      </c>
      <c r="E32" s="114">
        <v>0.0</v>
      </c>
      <c r="F32" s="114">
        <v>0.0</v>
      </c>
      <c r="G32" s="115">
        <f t="shared" si="8"/>
        <v>0</v>
      </c>
      <c r="H32" s="116"/>
      <c r="I32" s="71"/>
    </row>
    <row r="33" ht="16.5" customHeight="1">
      <c r="A33" s="140" t="s">
        <v>48</v>
      </c>
      <c r="B33" s="141"/>
      <c r="C33" s="134">
        <f>SUM(C34:C39)</f>
        <v>0</v>
      </c>
      <c r="D33" s="135">
        <f>sum(D34:D39)</f>
        <v>0</v>
      </c>
      <c r="E33" s="136">
        <f t="shared" ref="E33:F33" si="10">SUM(E34:E39)</f>
        <v>0</v>
      </c>
      <c r="F33" s="137">
        <f t="shared" si="10"/>
        <v>0</v>
      </c>
      <c r="G33" s="138">
        <f t="shared" si="8"/>
        <v>0</v>
      </c>
      <c r="H33" s="139"/>
      <c r="I33" s="71"/>
    </row>
    <row r="34" ht="16.5" customHeight="1">
      <c r="A34" s="117"/>
      <c r="B34" s="118" t="s">
        <v>81</v>
      </c>
      <c r="C34" s="112">
        <v>0.0</v>
      </c>
      <c r="D34" s="125">
        <v>0.0</v>
      </c>
      <c r="E34" s="114">
        <v>0.0</v>
      </c>
      <c r="F34" s="114">
        <v>0.0</v>
      </c>
      <c r="G34" s="115">
        <f t="shared" si="8"/>
        <v>0</v>
      </c>
      <c r="H34" s="116"/>
      <c r="I34" s="9"/>
    </row>
    <row r="35" ht="16.5" customHeight="1">
      <c r="A35" s="117"/>
      <c r="B35" s="118" t="s">
        <v>82</v>
      </c>
      <c r="C35" s="112">
        <v>0.0</v>
      </c>
      <c r="D35" s="125">
        <v>0.0</v>
      </c>
      <c r="E35" s="114">
        <v>0.0</v>
      </c>
      <c r="F35" s="114">
        <v>0.0</v>
      </c>
      <c r="G35" s="115">
        <f t="shared" si="8"/>
        <v>0</v>
      </c>
      <c r="H35" s="116"/>
      <c r="I35" s="9"/>
    </row>
    <row r="36" ht="16.5" customHeight="1">
      <c r="A36" s="117"/>
      <c r="B36" s="118" t="s">
        <v>83</v>
      </c>
      <c r="C36" s="112">
        <v>0.0</v>
      </c>
      <c r="D36" s="125">
        <v>0.0</v>
      </c>
      <c r="E36" s="114">
        <v>0.0</v>
      </c>
      <c r="F36" s="114">
        <v>0.0</v>
      </c>
      <c r="G36" s="115">
        <f t="shared" si="8"/>
        <v>0</v>
      </c>
      <c r="H36" s="116"/>
      <c r="I36" s="9"/>
    </row>
    <row r="37" ht="16.5" customHeight="1">
      <c r="A37" s="117"/>
      <c r="B37" s="142" t="s">
        <v>84</v>
      </c>
      <c r="C37" s="112">
        <v>0.0</v>
      </c>
      <c r="D37" s="125">
        <v>0.0</v>
      </c>
      <c r="E37" s="114">
        <v>0.0</v>
      </c>
      <c r="F37" s="114">
        <v>0.0</v>
      </c>
      <c r="G37" s="115">
        <f t="shared" si="8"/>
        <v>0</v>
      </c>
      <c r="H37" s="116"/>
      <c r="I37" s="9"/>
    </row>
    <row r="38" ht="15.75" customHeight="1">
      <c r="A38" s="117"/>
      <c r="B38" s="111" t="s">
        <v>79</v>
      </c>
      <c r="C38" s="143">
        <v>0.0</v>
      </c>
      <c r="D38" s="125">
        <v>0.0</v>
      </c>
      <c r="E38" s="114">
        <v>0.0</v>
      </c>
      <c r="F38" s="114">
        <v>0.0</v>
      </c>
      <c r="G38" s="115">
        <f t="shared" si="8"/>
        <v>0</v>
      </c>
      <c r="H38" s="144"/>
      <c r="I38" s="72"/>
    </row>
    <row r="39" ht="15.75" customHeight="1">
      <c r="A39" s="117"/>
      <c r="B39" s="111" t="s">
        <v>79</v>
      </c>
      <c r="C39" s="143">
        <v>0.0</v>
      </c>
      <c r="D39" s="125">
        <v>0.0</v>
      </c>
      <c r="E39" s="114">
        <v>0.0</v>
      </c>
      <c r="F39" s="114">
        <v>0.0</v>
      </c>
      <c r="G39" s="145">
        <f t="shared" si="8"/>
        <v>0</v>
      </c>
      <c r="H39" s="146"/>
      <c r="I39" s="72"/>
    </row>
    <row r="40" ht="15.75" customHeight="1">
      <c r="A40" s="147" t="s">
        <v>85</v>
      </c>
      <c r="B40" s="148"/>
      <c r="C40" s="149">
        <f>SUM(C8,C11,C22,C26,C30,C33,'Partner Summary'!D25)</f>
        <v>0</v>
      </c>
      <c r="D40" s="135"/>
      <c r="E40" s="150">
        <f>SUM(E8,E11,E22,E26,E30,E33,'Partner Summary'!F25)</f>
        <v>0</v>
      </c>
      <c r="F40" s="150">
        <f>SUM(F8,F11,F22,F26,F30,F33,'Partner Summary'!G25)</f>
        <v>0</v>
      </c>
      <c r="G40" s="151">
        <f t="shared" si="8"/>
        <v>0</v>
      </c>
      <c r="H40" s="152"/>
      <c r="I40" s="72"/>
    </row>
    <row r="41" ht="15.75" customHeight="1">
      <c r="A41" s="153"/>
      <c r="B41" s="154"/>
      <c r="C41" s="143"/>
      <c r="D41" s="155"/>
      <c r="E41" s="156"/>
      <c r="F41" s="157"/>
      <c r="G41" s="158"/>
      <c r="H41" s="146"/>
      <c r="I41" s="72"/>
    </row>
    <row r="42" ht="15.75" customHeight="1">
      <c r="A42" s="159" t="s">
        <v>49</v>
      </c>
      <c r="B42" s="160"/>
      <c r="C42" s="149">
        <f>SUM(C43)</f>
        <v>0</v>
      </c>
      <c r="D42" s="135">
        <f>sum(D43)</f>
        <v>0</v>
      </c>
      <c r="E42" s="150">
        <f t="shared" ref="E42:F42" si="11">SUM(E43)</f>
        <v>0</v>
      </c>
      <c r="F42" s="135">
        <f t="shared" si="11"/>
        <v>0</v>
      </c>
      <c r="G42" s="151">
        <f>SUM(C42:F42)</f>
        <v>0</v>
      </c>
      <c r="H42" s="152"/>
      <c r="I42" s="72"/>
    </row>
    <row r="43" ht="15.75" customHeight="1">
      <c r="A43" s="153"/>
      <c r="B43" s="154" t="s">
        <v>86</v>
      </c>
      <c r="C43" s="143">
        <v>0.0</v>
      </c>
      <c r="D43" s="125">
        <v>0.0</v>
      </c>
      <c r="E43" s="126">
        <v>0.0</v>
      </c>
      <c r="F43" s="155">
        <v>0.0</v>
      </c>
      <c r="G43" s="158">
        <v>0.0</v>
      </c>
      <c r="H43" s="146"/>
      <c r="I43" s="72"/>
    </row>
    <row r="44" ht="15.75" customHeight="1">
      <c r="A44" s="161" t="s">
        <v>87</v>
      </c>
      <c r="B44" s="162"/>
      <c r="C44" s="163">
        <f>C8+C11+C22+C26+C30+C33+C42</f>
        <v>0</v>
      </c>
      <c r="D44" s="164">
        <f>sum(D8,D11,D22,D26,D30,D33,D42)</f>
        <v>0</v>
      </c>
      <c r="E44" s="165">
        <f t="shared" ref="E44:G44" si="12">E8+E11+E22+E26+E30+E33+E42</f>
        <v>0</v>
      </c>
      <c r="F44" s="166">
        <f t="shared" si="12"/>
        <v>0</v>
      </c>
      <c r="G44" s="167">
        <f t="shared" si="12"/>
        <v>0</v>
      </c>
      <c r="H44" s="168"/>
      <c r="I44" s="72"/>
    </row>
    <row r="45" ht="15.75" customHeight="1">
      <c r="A45" s="169" t="s">
        <v>88</v>
      </c>
      <c r="B45" s="170"/>
      <c r="C45" s="170"/>
      <c r="D45" s="171"/>
      <c r="E45" s="172"/>
      <c r="F45" s="173"/>
      <c r="G45" s="174"/>
      <c r="H45" s="175"/>
      <c r="I45" s="71"/>
    </row>
    <row r="46" ht="15.75" customHeight="1">
      <c r="A46" s="176"/>
      <c r="B46" s="111" t="s">
        <v>89</v>
      </c>
      <c r="C46" s="177"/>
      <c r="D46" s="178"/>
      <c r="E46" s="179">
        <v>0.0</v>
      </c>
      <c r="F46" s="180">
        <v>0.0</v>
      </c>
      <c r="G46" s="181"/>
      <c r="H46" s="182"/>
      <c r="I46" s="71"/>
    </row>
    <row r="47" ht="15.75" customHeight="1">
      <c r="A47" s="183"/>
      <c r="B47" s="118" t="s">
        <v>90</v>
      </c>
      <c r="C47" s="184"/>
      <c r="D47" s="185"/>
      <c r="E47" s="186">
        <v>0.0</v>
      </c>
      <c r="F47" s="187">
        <v>0.0</v>
      </c>
      <c r="G47" s="188"/>
      <c r="H47" s="189"/>
      <c r="I47" s="72"/>
    </row>
    <row r="48" ht="15.75" customHeight="1">
      <c r="A48" s="183"/>
      <c r="B48" s="118" t="s">
        <v>91</v>
      </c>
      <c r="C48" s="184"/>
      <c r="D48" s="185"/>
      <c r="E48" s="187">
        <v>0.0</v>
      </c>
      <c r="F48" s="187">
        <v>0.0</v>
      </c>
      <c r="G48" s="188"/>
      <c r="H48" s="189"/>
      <c r="I48" s="72"/>
    </row>
    <row r="49" ht="15.75" customHeight="1">
      <c r="A49" s="183"/>
      <c r="B49" s="118" t="s">
        <v>92</v>
      </c>
      <c r="C49" s="184"/>
      <c r="D49" s="185"/>
      <c r="E49" s="187">
        <v>0.0</v>
      </c>
      <c r="F49" s="187">
        <v>0.0</v>
      </c>
      <c r="G49" s="188"/>
      <c r="H49" s="189"/>
      <c r="I49" s="72"/>
    </row>
    <row r="50" ht="15.75" customHeight="1">
      <c r="A50" s="190"/>
      <c r="B50" s="118" t="s">
        <v>93</v>
      </c>
      <c r="C50" s="191"/>
      <c r="D50" s="192"/>
      <c r="E50" s="187">
        <v>0.0</v>
      </c>
      <c r="F50" s="187">
        <v>0.0</v>
      </c>
      <c r="G50" s="188"/>
      <c r="H50" s="189"/>
      <c r="I50" s="72"/>
    </row>
    <row r="51" ht="22.5" customHeight="1">
      <c r="A51" s="193" t="s">
        <v>94</v>
      </c>
      <c r="B51" s="194"/>
      <c r="C51" s="195"/>
      <c r="D51" s="196"/>
      <c r="E51" s="197">
        <f t="shared" ref="E51:F51" si="13">SUM(E46:E50)</f>
        <v>0</v>
      </c>
      <c r="F51" s="197">
        <f t="shared" si="13"/>
        <v>0</v>
      </c>
      <c r="G51" s="188"/>
      <c r="H51" s="198"/>
      <c r="I51" s="72"/>
    </row>
    <row r="52" ht="20.25" customHeight="1">
      <c r="A52" s="193" t="s">
        <v>95</v>
      </c>
      <c r="B52" s="154"/>
      <c r="C52" s="199">
        <f t="shared" ref="C52:D52" si="14">C44</f>
        <v>0</v>
      </c>
      <c r="D52" s="200">
        <f t="shared" si="14"/>
        <v>0</v>
      </c>
      <c r="E52" s="201" t="str">
        <f>IF(E51&lt;&gt;E44,"Error-Cells E47 and"," ")</f>
        <v> </v>
      </c>
      <c r="F52" s="201" t="str">
        <f>IF(F51&lt;&gt;F44,"Error-Cells F47 and"," ")</f>
        <v> </v>
      </c>
      <c r="G52" s="202"/>
      <c r="H52" s="189"/>
      <c r="I52" s="72"/>
    </row>
    <row r="53" ht="20.25" customHeight="1">
      <c r="A53" s="203" t="s">
        <v>96</v>
      </c>
      <c r="B53" s="204"/>
      <c r="C53" s="205"/>
      <c r="D53" s="206"/>
      <c r="E53" s="201" t="str">
        <f>IF(E51&lt;&gt;E44,"E54 must equal"," ")</f>
        <v> </v>
      </c>
      <c r="F53" s="201" t="str">
        <f>IF(F51&lt;&gt;F44,"F54 must equal"," ")</f>
        <v> </v>
      </c>
      <c r="G53" s="207">
        <f>+C52+D52+E51+F51</f>
        <v>0</v>
      </c>
      <c r="H53" s="208"/>
      <c r="I53" s="72"/>
    </row>
    <row r="54" ht="15.0" customHeight="1">
      <c r="A54" s="209"/>
      <c r="B54" s="127"/>
      <c r="C54" s="127"/>
      <c r="D54" s="127"/>
      <c r="E54" s="127"/>
      <c r="F54" s="127"/>
      <c r="G54" s="210"/>
      <c r="H54" s="211"/>
      <c r="I54" s="72"/>
    </row>
    <row r="55" ht="15.75" customHeight="1">
      <c r="A55" s="67" t="s">
        <v>97</v>
      </c>
      <c r="B55" s="9"/>
      <c r="C55" s="9"/>
      <c r="D55" s="9"/>
      <c r="E55" s="9"/>
      <c r="F55" s="9"/>
      <c r="G55" s="9"/>
      <c r="H55" s="211"/>
      <c r="I55" s="72"/>
    </row>
    <row r="56" ht="15.75" customHeight="1">
      <c r="A56" s="9"/>
      <c r="B56" s="9"/>
      <c r="C56" s="9"/>
      <c r="D56" s="9"/>
      <c r="E56" s="9"/>
      <c r="F56" s="9"/>
      <c r="G56" s="9"/>
      <c r="H56" s="211"/>
      <c r="I56" s="72"/>
    </row>
    <row r="57" ht="15.75" customHeight="1">
      <c r="A57" s="212" t="s">
        <v>98</v>
      </c>
      <c r="B57" s="9"/>
      <c r="C57" s="9"/>
      <c r="D57" s="9"/>
      <c r="E57" s="9"/>
      <c r="F57" s="9"/>
      <c r="G57" s="9"/>
      <c r="H57" s="211"/>
      <c r="I57" s="72"/>
    </row>
    <row r="58" ht="15.75" customHeight="1">
      <c r="A58" s="9"/>
      <c r="B58" s="9"/>
      <c r="C58" s="9"/>
      <c r="D58" s="9"/>
      <c r="E58" s="9"/>
      <c r="F58" s="9"/>
      <c r="G58" s="9"/>
      <c r="H58" s="213"/>
      <c r="I58" s="72"/>
    </row>
    <row r="59" ht="15.75" customHeight="1">
      <c r="A59" s="9"/>
      <c r="B59" s="9"/>
      <c r="C59" s="9"/>
      <c r="D59" s="9"/>
      <c r="E59" s="9"/>
      <c r="F59" s="9"/>
      <c r="G59" s="9"/>
      <c r="H59" s="213"/>
      <c r="I59" s="71"/>
    </row>
    <row r="60" ht="15.75" customHeight="1">
      <c r="A60" s="9"/>
      <c r="B60" s="9"/>
      <c r="C60" s="9"/>
      <c r="D60" s="9"/>
      <c r="E60" s="9"/>
      <c r="F60" s="9"/>
      <c r="G60" s="9"/>
      <c r="H60" s="213"/>
      <c r="I60" s="71"/>
    </row>
    <row r="61" ht="15.0" customHeight="1">
      <c r="A61" s="71"/>
      <c r="B61" s="71"/>
      <c r="C61" s="71"/>
      <c r="D61" s="71"/>
      <c r="E61" s="71"/>
      <c r="F61" s="71"/>
      <c r="G61" s="210"/>
      <c r="H61" s="213"/>
      <c r="I61" s="71"/>
    </row>
    <row r="62" ht="14.25" customHeight="1">
      <c r="A62" s="71"/>
      <c r="B62" s="71"/>
      <c r="C62" s="71"/>
      <c r="D62" s="71"/>
      <c r="E62" s="71"/>
      <c r="F62" s="71"/>
      <c r="G62" s="71"/>
      <c r="H62" s="213"/>
      <c r="I62" s="71"/>
    </row>
    <row r="63" ht="14.25" customHeight="1">
      <c r="A63" s="71"/>
      <c r="B63" s="71"/>
      <c r="C63" s="71"/>
      <c r="D63" s="71"/>
      <c r="E63" s="71"/>
      <c r="F63" s="71"/>
      <c r="G63" s="71"/>
      <c r="H63" s="213"/>
      <c r="I63" s="71"/>
    </row>
    <row r="64" ht="14.25" customHeight="1">
      <c r="A64" s="71"/>
      <c r="B64" s="71"/>
      <c r="C64" s="71"/>
      <c r="D64" s="71"/>
      <c r="E64" s="71"/>
      <c r="F64" s="71"/>
      <c r="G64" s="71"/>
      <c r="H64" s="213"/>
      <c r="I64" s="71"/>
    </row>
    <row r="65" ht="14.25" customHeight="1">
      <c r="A65" s="71"/>
      <c r="B65" s="71"/>
      <c r="C65" s="71"/>
      <c r="D65" s="71"/>
      <c r="E65" s="71"/>
      <c r="F65" s="71"/>
      <c r="G65" s="71"/>
      <c r="H65" s="213"/>
      <c r="I65" s="71"/>
    </row>
    <row r="66" ht="14.25" customHeight="1">
      <c r="A66" s="71"/>
      <c r="B66" s="71"/>
      <c r="C66" s="71"/>
      <c r="D66" s="71"/>
      <c r="E66" s="71"/>
      <c r="F66" s="71"/>
      <c r="G66" s="71"/>
      <c r="H66" s="213"/>
      <c r="I66" s="71"/>
    </row>
    <row r="67" ht="14.25" customHeight="1">
      <c r="A67" s="71"/>
      <c r="B67" s="71"/>
      <c r="C67" s="71"/>
      <c r="D67" s="71"/>
      <c r="E67" s="71"/>
      <c r="F67" s="71"/>
      <c r="G67" s="71"/>
      <c r="H67" s="213"/>
      <c r="I67" s="71"/>
    </row>
    <row r="68" ht="14.25" customHeight="1">
      <c r="A68" s="71"/>
      <c r="B68" s="71"/>
      <c r="C68" s="71"/>
      <c r="D68" s="71"/>
      <c r="E68" s="71"/>
      <c r="F68" s="71"/>
      <c r="G68" s="71"/>
      <c r="H68" s="213"/>
      <c r="I68" s="71"/>
    </row>
    <row r="69" ht="14.25" customHeight="1">
      <c r="A69" s="71"/>
      <c r="B69" s="71"/>
      <c r="C69" s="71"/>
      <c r="D69" s="71"/>
      <c r="E69" s="71"/>
      <c r="F69" s="71"/>
      <c r="G69" s="71"/>
      <c r="H69" s="213"/>
      <c r="I69" s="71"/>
    </row>
    <row r="70" ht="14.25" customHeight="1">
      <c r="A70" s="71"/>
      <c r="B70" s="71"/>
      <c r="C70" s="71"/>
      <c r="D70" s="71"/>
      <c r="E70" s="71"/>
      <c r="F70" s="71"/>
      <c r="G70" s="71"/>
      <c r="H70" s="213"/>
      <c r="I70" s="71"/>
    </row>
    <row r="71" ht="14.25" customHeight="1">
      <c r="A71" s="71"/>
      <c r="B71" s="71"/>
      <c r="C71" s="71"/>
      <c r="D71" s="71"/>
      <c r="E71" s="71"/>
      <c r="F71" s="71"/>
      <c r="G71" s="71"/>
      <c r="H71" s="213"/>
      <c r="I71" s="71"/>
    </row>
    <row r="72" ht="14.25" customHeight="1">
      <c r="A72" s="71"/>
      <c r="B72" s="71"/>
      <c r="C72" s="71"/>
      <c r="D72" s="71"/>
      <c r="E72" s="71"/>
      <c r="F72" s="71"/>
      <c r="G72" s="71"/>
      <c r="H72" s="213"/>
      <c r="I72" s="71"/>
    </row>
    <row r="73" ht="14.25" customHeight="1">
      <c r="A73" s="71"/>
      <c r="B73" s="71"/>
      <c r="C73" s="71"/>
      <c r="D73" s="71"/>
      <c r="E73" s="71"/>
      <c r="F73" s="71"/>
      <c r="G73" s="71"/>
      <c r="H73" s="213"/>
      <c r="I73" s="71"/>
    </row>
    <row r="74" ht="14.25" customHeight="1">
      <c r="A74" s="71"/>
      <c r="B74" s="71"/>
      <c r="C74" s="71"/>
      <c r="D74" s="71"/>
      <c r="E74" s="71"/>
      <c r="F74" s="71"/>
      <c r="G74" s="71"/>
      <c r="H74" s="213"/>
      <c r="I74" s="71"/>
    </row>
    <row r="75" ht="14.25" customHeight="1">
      <c r="A75" s="71"/>
      <c r="B75" s="71"/>
      <c r="C75" s="71"/>
      <c r="D75" s="71"/>
      <c r="E75" s="71"/>
      <c r="F75" s="71"/>
      <c r="G75" s="71"/>
      <c r="H75" s="213"/>
      <c r="I75" s="71"/>
    </row>
    <row r="76" ht="14.25" customHeight="1">
      <c r="A76" s="71"/>
      <c r="B76" s="71"/>
      <c r="C76" s="71"/>
      <c r="D76" s="71"/>
      <c r="E76" s="71"/>
      <c r="F76" s="71"/>
      <c r="G76" s="71"/>
      <c r="H76" s="213"/>
      <c r="I76" s="71"/>
    </row>
    <row r="77" ht="14.25" customHeight="1">
      <c r="A77" s="71"/>
      <c r="B77" s="71"/>
      <c r="C77" s="71"/>
      <c r="D77" s="71"/>
      <c r="E77" s="71"/>
      <c r="F77" s="71"/>
      <c r="G77" s="71"/>
      <c r="H77" s="213"/>
      <c r="I77" s="71"/>
    </row>
    <row r="78" ht="14.25" customHeight="1">
      <c r="A78" s="71"/>
      <c r="B78" s="71"/>
      <c r="C78" s="71"/>
      <c r="D78" s="71"/>
      <c r="E78" s="71"/>
      <c r="F78" s="71"/>
      <c r="G78" s="71"/>
      <c r="H78" s="213"/>
      <c r="I78" s="71"/>
    </row>
    <row r="79" ht="14.25" customHeight="1">
      <c r="A79" s="71"/>
      <c r="B79" s="71"/>
      <c r="C79" s="71"/>
      <c r="D79" s="71"/>
      <c r="E79" s="71"/>
      <c r="F79" s="71"/>
      <c r="G79" s="71"/>
      <c r="H79" s="213"/>
      <c r="I79" s="71"/>
    </row>
    <row r="80" ht="14.25" customHeight="1">
      <c r="A80" s="71"/>
      <c r="B80" s="71"/>
      <c r="C80" s="71"/>
      <c r="D80" s="71"/>
      <c r="E80" s="71"/>
      <c r="F80" s="71"/>
      <c r="G80" s="71"/>
      <c r="H80" s="213"/>
      <c r="I80" s="71"/>
    </row>
    <row r="81" ht="14.25" customHeight="1">
      <c r="A81" s="71"/>
      <c r="B81" s="71"/>
      <c r="C81" s="71"/>
      <c r="D81" s="71"/>
      <c r="E81" s="71"/>
      <c r="F81" s="71"/>
      <c r="G81" s="71"/>
      <c r="H81" s="213"/>
      <c r="I81" s="71"/>
    </row>
    <row r="82" ht="14.25" customHeight="1">
      <c r="A82" s="71"/>
      <c r="B82" s="71"/>
      <c r="C82" s="71"/>
      <c r="D82" s="71"/>
      <c r="E82" s="71"/>
      <c r="F82" s="71"/>
      <c r="G82" s="71"/>
      <c r="H82" s="71"/>
      <c r="I82" s="71"/>
    </row>
    <row r="83" ht="14.25" customHeight="1">
      <c r="A83" s="71"/>
      <c r="B83" s="71"/>
      <c r="C83" s="71"/>
      <c r="D83" s="71"/>
      <c r="E83" s="71"/>
      <c r="F83" s="71"/>
      <c r="G83" s="71"/>
      <c r="H83" s="71"/>
      <c r="I83" s="71"/>
    </row>
    <row r="84" ht="14.25" customHeight="1">
      <c r="A84" s="71"/>
      <c r="B84" s="71"/>
      <c r="C84" s="71"/>
      <c r="D84" s="71"/>
      <c r="E84" s="71"/>
      <c r="F84" s="71"/>
      <c r="G84" s="71"/>
      <c r="H84" s="71"/>
      <c r="I84" s="71"/>
    </row>
    <row r="85" ht="14.25" customHeight="1">
      <c r="A85" s="71"/>
      <c r="B85" s="71"/>
      <c r="C85" s="71"/>
      <c r="D85" s="71"/>
      <c r="E85" s="71"/>
      <c r="F85" s="71"/>
      <c r="G85" s="71"/>
      <c r="H85" s="71"/>
      <c r="I85" s="71"/>
    </row>
    <row r="86" ht="14.25" customHeight="1">
      <c r="A86" s="71"/>
      <c r="B86" s="71"/>
      <c r="C86" s="71"/>
      <c r="D86" s="71"/>
      <c r="E86" s="71"/>
      <c r="F86" s="71"/>
      <c r="G86" s="71"/>
      <c r="H86" s="71"/>
      <c r="I86" s="71"/>
    </row>
    <row r="87" ht="14.25" customHeight="1">
      <c r="A87" s="71"/>
      <c r="B87" s="71"/>
      <c r="C87" s="71"/>
      <c r="D87" s="71"/>
      <c r="E87" s="71"/>
      <c r="F87" s="71"/>
      <c r="G87" s="71"/>
      <c r="H87" s="71"/>
      <c r="I87" s="71"/>
    </row>
    <row r="88" ht="14.25" customHeight="1">
      <c r="A88" s="71"/>
      <c r="B88" s="71"/>
      <c r="C88" s="71"/>
      <c r="D88" s="71"/>
      <c r="E88" s="71"/>
      <c r="F88" s="71"/>
      <c r="G88" s="71"/>
      <c r="H88" s="71"/>
      <c r="I88" s="71"/>
    </row>
    <row r="89" ht="14.25" customHeight="1">
      <c r="A89" s="71"/>
      <c r="B89" s="71"/>
      <c r="C89" s="71"/>
      <c r="D89" s="71"/>
      <c r="E89" s="71"/>
      <c r="F89" s="71"/>
      <c r="G89" s="71"/>
      <c r="H89" s="71"/>
      <c r="I89" s="71"/>
    </row>
    <row r="90" ht="14.25" customHeight="1">
      <c r="A90" s="71"/>
      <c r="B90" s="71"/>
      <c r="C90" s="71"/>
      <c r="D90" s="71"/>
      <c r="E90" s="71"/>
      <c r="F90" s="71"/>
      <c r="G90" s="71"/>
      <c r="H90" s="71"/>
      <c r="I90" s="71"/>
    </row>
    <row r="91" ht="14.25" customHeight="1">
      <c r="A91" s="71"/>
      <c r="B91" s="71"/>
      <c r="C91" s="71"/>
      <c r="D91" s="71"/>
      <c r="E91" s="71"/>
      <c r="F91" s="71"/>
      <c r="G91" s="71"/>
      <c r="H91" s="71"/>
      <c r="I91" s="71"/>
    </row>
    <row r="92" ht="14.25" customHeight="1">
      <c r="A92" s="71"/>
      <c r="B92" s="71"/>
      <c r="C92" s="71"/>
      <c r="D92" s="71"/>
      <c r="E92" s="71"/>
      <c r="F92" s="71"/>
      <c r="G92" s="71"/>
      <c r="H92" s="71"/>
      <c r="I92" s="71"/>
    </row>
    <row r="93" ht="14.25" customHeight="1">
      <c r="A93" s="71"/>
      <c r="B93" s="71"/>
      <c r="C93" s="71"/>
      <c r="D93" s="71"/>
      <c r="E93" s="71"/>
      <c r="F93" s="71"/>
      <c r="G93" s="71"/>
      <c r="H93" s="71"/>
      <c r="I93" s="71"/>
    </row>
    <row r="94" ht="14.25" customHeight="1">
      <c r="A94" s="71"/>
      <c r="B94" s="71"/>
      <c r="C94" s="71"/>
      <c r="D94" s="71"/>
      <c r="E94" s="71"/>
      <c r="F94" s="71"/>
      <c r="G94" s="71"/>
      <c r="H94" s="71"/>
      <c r="I94" s="71"/>
    </row>
    <row r="95" ht="14.25" customHeight="1">
      <c r="A95" s="71"/>
      <c r="B95" s="71"/>
      <c r="C95" s="71"/>
      <c r="D95" s="71"/>
      <c r="E95" s="71"/>
      <c r="F95" s="71"/>
      <c r="G95" s="71"/>
      <c r="H95" s="71"/>
      <c r="I95" s="71"/>
    </row>
    <row r="96" ht="14.25" customHeight="1">
      <c r="A96" s="71"/>
      <c r="B96" s="71"/>
      <c r="C96" s="71"/>
      <c r="D96" s="71"/>
      <c r="E96" s="71"/>
      <c r="F96" s="71"/>
      <c r="G96" s="71"/>
      <c r="H96" s="71"/>
      <c r="I96" s="71"/>
    </row>
    <row r="97" ht="14.25" customHeight="1">
      <c r="A97" s="71"/>
      <c r="B97" s="71"/>
      <c r="C97" s="71"/>
      <c r="D97" s="71"/>
      <c r="E97" s="71"/>
      <c r="F97" s="71"/>
      <c r="G97" s="71"/>
      <c r="H97" s="71"/>
      <c r="I97" s="71"/>
    </row>
    <row r="98" ht="14.25" customHeight="1">
      <c r="A98" s="71"/>
      <c r="B98" s="71"/>
      <c r="C98" s="71"/>
      <c r="D98" s="71"/>
      <c r="E98" s="71"/>
      <c r="F98" s="71"/>
      <c r="G98" s="71"/>
      <c r="H98" s="71"/>
      <c r="I98" s="71"/>
    </row>
    <row r="99" ht="14.25" customHeight="1">
      <c r="A99" s="71"/>
      <c r="B99" s="71"/>
      <c r="C99" s="71"/>
      <c r="D99" s="71"/>
      <c r="E99" s="71"/>
      <c r="F99" s="71"/>
      <c r="G99" s="71"/>
      <c r="H99" s="71"/>
      <c r="I99" s="71"/>
    </row>
    <row r="100" ht="14.25" customHeight="1">
      <c r="A100" s="71"/>
      <c r="B100" s="71"/>
      <c r="C100" s="71"/>
      <c r="D100" s="71"/>
      <c r="E100" s="71"/>
      <c r="F100" s="71"/>
      <c r="G100" s="71"/>
      <c r="H100" s="71"/>
      <c r="I100" s="71"/>
    </row>
    <row r="101" ht="14.25" customHeight="1">
      <c r="A101" s="71"/>
      <c r="B101" s="71"/>
      <c r="C101" s="71"/>
      <c r="D101" s="71"/>
      <c r="E101" s="71"/>
      <c r="F101" s="71"/>
      <c r="G101" s="71"/>
      <c r="H101" s="71"/>
      <c r="I101" s="71"/>
    </row>
    <row r="102" ht="14.25" customHeight="1">
      <c r="A102" s="71"/>
      <c r="B102" s="71"/>
      <c r="C102" s="71"/>
      <c r="D102" s="71"/>
      <c r="E102" s="71"/>
      <c r="F102" s="71"/>
      <c r="G102" s="71"/>
      <c r="H102" s="71"/>
      <c r="I102" s="71"/>
    </row>
    <row r="103" ht="14.25" customHeight="1">
      <c r="A103" s="71"/>
      <c r="B103" s="71"/>
      <c r="C103" s="71"/>
      <c r="D103" s="71"/>
      <c r="E103" s="71"/>
      <c r="F103" s="71"/>
      <c r="G103" s="71"/>
      <c r="H103" s="71"/>
      <c r="I103" s="71"/>
    </row>
    <row r="104" ht="14.25" customHeight="1">
      <c r="A104" s="71"/>
      <c r="B104" s="71"/>
      <c r="C104" s="71"/>
      <c r="D104" s="71"/>
      <c r="E104" s="71"/>
      <c r="F104" s="71"/>
      <c r="G104" s="71"/>
      <c r="H104" s="71"/>
      <c r="I104" s="71"/>
    </row>
    <row r="105" ht="14.25" customHeight="1">
      <c r="A105" s="71"/>
      <c r="B105" s="71"/>
      <c r="C105" s="71"/>
      <c r="D105" s="71"/>
      <c r="E105" s="71"/>
      <c r="F105" s="71"/>
      <c r="G105" s="71"/>
      <c r="H105" s="71"/>
      <c r="I105" s="71"/>
    </row>
    <row r="106" ht="14.25" customHeight="1">
      <c r="A106" s="71"/>
      <c r="B106" s="71"/>
      <c r="C106" s="71"/>
      <c r="D106" s="71"/>
      <c r="E106" s="71"/>
      <c r="F106" s="71"/>
      <c r="G106" s="71"/>
      <c r="H106" s="71"/>
      <c r="I106" s="71"/>
    </row>
    <row r="107" ht="14.25" customHeight="1">
      <c r="A107" s="71"/>
      <c r="B107" s="71"/>
      <c r="C107" s="71"/>
      <c r="D107" s="71"/>
      <c r="E107" s="71"/>
      <c r="F107" s="71"/>
      <c r="G107" s="71"/>
      <c r="H107" s="71"/>
      <c r="I107" s="71"/>
    </row>
    <row r="108" ht="14.25" customHeight="1">
      <c r="A108" s="71"/>
      <c r="B108" s="71"/>
      <c r="C108" s="71"/>
      <c r="D108" s="71"/>
      <c r="E108" s="71"/>
      <c r="F108" s="71"/>
      <c r="G108" s="71"/>
      <c r="H108" s="71"/>
      <c r="I108" s="71"/>
    </row>
    <row r="109" ht="14.25" customHeight="1">
      <c r="A109" s="71"/>
      <c r="B109" s="71"/>
      <c r="C109" s="71"/>
      <c r="D109" s="71"/>
      <c r="E109" s="71"/>
      <c r="F109" s="71"/>
      <c r="G109" s="71"/>
      <c r="H109" s="71"/>
      <c r="I109" s="71"/>
    </row>
    <row r="110" ht="14.25" customHeight="1">
      <c r="A110" s="71"/>
      <c r="B110" s="71"/>
      <c r="C110" s="71"/>
      <c r="D110" s="71"/>
      <c r="E110" s="71"/>
      <c r="F110" s="71"/>
      <c r="G110" s="71"/>
      <c r="H110" s="71"/>
      <c r="I110" s="71"/>
    </row>
    <row r="111" ht="14.25" customHeight="1">
      <c r="A111" s="71"/>
      <c r="B111" s="71"/>
      <c r="C111" s="71"/>
      <c r="D111" s="71"/>
      <c r="E111" s="71"/>
      <c r="F111" s="71"/>
      <c r="G111" s="71"/>
      <c r="H111" s="71"/>
      <c r="I111" s="71"/>
    </row>
    <row r="112" ht="14.25" customHeight="1">
      <c r="A112" s="71"/>
      <c r="B112" s="71"/>
      <c r="C112" s="71"/>
      <c r="D112" s="71"/>
      <c r="E112" s="71"/>
      <c r="F112" s="71"/>
      <c r="G112" s="71"/>
      <c r="H112" s="71"/>
      <c r="I112" s="71"/>
    </row>
    <row r="113" ht="14.25" customHeight="1">
      <c r="A113" s="71"/>
      <c r="B113" s="71"/>
      <c r="C113" s="71"/>
      <c r="D113" s="71"/>
      <c r="E113" s="71"/>
      <c r="F113" s="71"/>
      <c r="G113" s="71"/>
      <c r="H113" s="71"/>
      <c r="I113" s="71"/>
    </row>
    <row r="114" ht="14.25" customHeight="1">
      <c r="A114" s="71"/>
      <c r="B114" s="71"/>
      <c r="C114" s="71"/>
      <c r="D114" s="71"/>
      <c r="E114" s="71"/>
      <c r="F114" s="71"/>
      <c r="G114" s="71"/>
      <c r="H114" s="71"/>
      <c r="I114" s="71"/>
    </row>
    <row r="115" ht="14.25" customHeight="1">
      <c r="A115" s="71"/>
      <c r="B115" s="71"/>
      <c r="C115" s="71"/>
      <c r="D115" s="71"/>
      <c r="E115" s="71"/>
      <c r="F115" s="71"/>
      <c r="G115" s="71"/>
      <c r="H115" s="71"/>
      <c r="I115" s="71"/>
    </row>
    <row r="116" ht="14.25" customHeight="1">
      <c r="A116" s="71"/>
      <c r="B116" s="71"/>
      <c r="C116" s="71"/>
      <c r="D116" s="71"/>
      <c r="E116" s="71"/>
      <c r="F116" s="71"/>
      <c r="G116" s="71"/>
      <c r="H116" s="71"/>
      <c r="I116" s="71"/>
    </row>
    <row r="117" ht="14.25" customHeight="1">
      <c r="A117" s="71"/>
      <c r="B117" s="71"/>
      <c r="C117" s="71"/>
      <c r="D117" s="71"/>
      <c r="E117" s="71"/>
      <c r="F117" s="71"/>
      <c r="G117" s="71"/>
      <c r="H117" s="71"/>
      <c r="I117" s="71"/>
    </row>
    <row r="118" ht="14.25" customHeight="1">
      <c r="A118" s="71"/>
      <c r="B118" s="71"/>
      <c r="C118" s="71"/>
      <c r="D118" s="71"/>
      <c r="E118" s="71"/>
      <c r="F118" s="71"/>
      <c r="G118" s="71"/>
      <c r="H118" s="71"/>
      <c r="I118" s="71"/>
    </row>
    <row r="119" ht="14.25" customHeight="1">
      <c r="A119" s="71"/>
      <c r="B119" s="71"/>
      <c r="C119" s="71"/>
      <c r="D119" s="71"/>
      <c r="E119" s="71"/>
      <c r="F119" s="71"/>
      <c r="G119" s="71"/>
      <c r="H119" s="71"/>
      <c r="I119" s="71"/>
    </row>
    <row r="120" ht="14.25" customHeight="1">
      <c r="A120" s="71"/>
      <c r="B120" s="71"/>
      <c r="C120" s="71"/>
      <c r="D120" s="71"/>
      <c r="E120" s="71"/>
      <c r="F120" s="71"/>
      <c r="G120" s="71"/>
      <c r="H120" s="71"/>
      <c r="I120" s="71"/>
    </row>
    <row r="121" ht="14.25" customHeight="1">
      <c r="A121" s="71"/>
      <c r="B121" s="71"/>
      <c r="C121" s="71"/>
      <c r="D121" s="71"/>
      <c r="E121" s="71"/>
      <c r="F121" s="71"/>
      <c r="G121" s="71"/>
      <c r="H121" s="71"/>
      <c r="I121" s="71"/>
    </row>
    <row r="122" ht="14.25" customHeight="1">
      <c r="A122" s="71"/>
      <c r="B122" s="71"/>
      <c r="C122" s="71"/>
      <c r="D122" s="71"/>
      <c r="E122" s="71"/>
      <c r="F122" s="71"/>
      <c r="G122" s="71"/>
      <c r="H122" s="71"/>
      <c r="I122" s="71"/>
    </row>
    <row r="123" ht="14.25" customHeight="1">
      <c r="A123" s="71"/>
      <c r="B123" s="71"/>
      <c r="C123" s="71"/>
      <c r="D123" s="71"/>
      <c r="E123" s="71"/>
      <c r="F123" s="71"/>
      <c r="G123" s="71"/>
      <c r="H123" s="71"/>
      <c r="I123" s="71"/>
    </row>
    <row r="124" ht="14.25" customHeight="1">
      <c r="A124" s="71"/>
      <c r="B124" s="71"/>
      <c r="C124" s="71"/>
      <c r="D124" s="71"/>
      <c r="E124" s="71"/>
      <c r="F124" s="71"/>
      <c r="G124" s="71"/>
      <c r="H124" s="71"/>
      <c r="I124" s="71"/>
    </row>
    <row r="125" ht="14.25" customHeight="1">
      <c r="A125" s="71"/>
      <c r="B125" s="71"/>
      <c r="C125" s="71"/>
      <c r="D125" s="71"/>
      <c r="E125" s="71"/>
      <c r="F125" s="71"/>
      <c r="G125" s="71"/>
      <c r="H125" s="71"/>
      <c r="I125" s="71"/>
    </row>
    <row r="126" ht="14.25" customHeight="1">
      <c r="A126" s="71"/>
      <c r="B126" s="71"/>
      <c r="C126" s="71"/>
      <c r="D126" s="71"/>
      <c r="E126" s="71"/>
      <c r="F126" s="71"/>
      <c r="G126" s="71"/>
      <c r="H126" s="71"/>
      <c r="I126" s="71"/>
    </row>
    <row r="127" ht="14.25" customHeight="1">
      <c r="A127" s="71"/>
      <c r="B127" s="71"/>
      <c r="C127" s="71"/>
      <c r="D127" s="71"/>
      <c r="E127" s="71"/>
      <c r="F127" s="71"/>
      <c r="G127" s="71"/>
      <c r="H127" s="71"/>
      <c r="I127" s="71"/>
    </row>
    <row r="128" ht="14.25" customHeight="1">
      <c r="A128" s="71"/>
      <c r="B128" s="71"/>
      <c r="C128" s="71"/>
      <c r="D128" s="71"/>
      <c r="E128" s="71"/>
      <c r="F128" s="71"/>
      <c r="G128" s="71"/>
      <c r="H128" s="71"/>
      <c r="I128" s="71"/>
    </row>
    <row r="129" ht="14.25" customHeight="1">
      <c r="A129" s="71"/>
      <c r="B129" s="71"/>
      <c r="C129" s="71"/>
      <c r="D129" s="71"/>
      <c r="E129" s="71"/>
      <c r="F129" s="71"/>
      <c r="G129" s="71"/>
      <c r="H129" s="71"/>
      <c r="I129" s="71"/>
    </row>
    <row r="130" ht="14.25" customHeight="1">
      <c r="A130" s="71"/>
      <c r="B130" s="71"/>
      <c r="C130" s="71"/>
      <c r="D130" s="71"/>
      <c r="E130" s="71"/>
      <c r="F130" s="71"/>
      <c r="G130" s="71"/>
      <c r="H130" s="71"/>
      <c r="I130" s="71"/>
    </row>
    <row r="131" ht="14.25" customHeight="1">
      <c r="A131" s="71"/>
      <c r="B131" s="71"/>
      <c r="C131" s="71"/>
      <c r="D131" s="71"/>
      <c r="E131" s="71"/>
      <c r="F131" s="71"/>
      <c r="G131" s="71"/>
      <c r="H131" s="71"/>
      <c r="I131" s="71"/>
    </row>
    <row r="132" ht="14.25" customHeight="1">
      <c r="A132" s="71"/>
      <c r="B132" s="71"/>
      <c r="C132" s="71"/>
      <c r="D132" s="71"/>
      <c r="E132" s="71"/>
      <c r="F132" s="71"/>
      <c r="G132" s="71"/>
      <c r="H132" s="71"/>
      <c r="I132" s="71"/>
    </row>
    <row r="133" ht="14.25" customHeight="1">
      <c r="A133" s="71"/>
      <c r="B133" s="71"/>
      <c r="C133" s="71"/>
      <c r="D133" s="71"/>
      <c r="E133" s="71"/>
      <c r="F133" s="71"/>
      <c r="G133" s="71"/>
      <c r="H133" s="71"/>
      <c r="I133" s="71"/>
    </row>
    <row r="134" ht="14.25" customHeight="1">
      <c r="A134" s="71"/>
      <c r="B134" s="71"/>
      <c r="C134" s="71"/>
      <c r="D134" s="71"/>
      <c r="E134" s="71"/>
      <c r="F134" s="71"/>
      <c r="G134" s="71"/>
      <c r="H134" s="71"/>
      <c r="I134" s="71"/>
    </row>
    <row r="135" ht="14.25" customHeight="1">
      <c r="A135" s="71"/>
      <c r="B135" s="71"/>
      <c r="C135" s="71"/>
      <c r="D135" s="71"/>
      <c r="E135" s="71"/>
      <c r="F135" s="71"/>
      <c r="G135" s="71"/>
      <c r="H135" s="71"/>
      <c r="I135" s="71"/>
    </row>
    <row r="136" ht="14.25" customHeight="1">
      <c r="A136" s="71"/>
      <c r="B136" s="71"/>
      <c r="C136" s="71"/>
      <c r="D136" s="71"/>
      <c r="E136" s="71"/>
      <c r="F136" s="71"/>
      <c r="G136" s="71"/>
      <c r="H136" s="71"/>
      <c r="I136" s="71"/>
    </row>
    <row r="137" ht="14.25" customHeight="1">
      <c r="A137" s="71"/>
      <c r="B137" s="71"/>
      <c r="C137" s="71"/>
      <c r="D137" s="71"/>
      <c r="E137" s="71"/>
      <c r="F137" s="71"/>
      <c r="G137" s="71"/>
      <c r="H137" s="71"/>
      <c r="I137" s="71"/>
    </row>
    <row r="138" ht="14.25" customHeight="1">
      <c r="A138" s="71"/>
      <c r="B138" s="71"/>
      <c r="C138" s="71"/>
      <c r="D138" s="71"/>
      <c r="E138" s="71"/>
      <c r="F138" s="71"/>
      <c r="G138" s="71"/>
      <c r="H138" s="71"/>
      <c r="I138" s="71"/>
    </row>
    <row r="139" ht="14.25" customHeight="1">
      <c r="A139" s="71"/>
      <c r="B139" s="71"/>
      <c r="C139" s="71"/>
      <c r="D139" s="71"/>
      <c r="E139" s="71"/>
      <c r="F139" s="71"/>
      <c r="G139" s="71"/>
      <c r="H139" s="71"/>
      <c r="I139" s="71"/>
    </row>
    <row r="140" ht="14.25" customHeight="1">
      <c r="A140" s="71"/>
      <c r="B140" s="71"/>
      <c r="C140" s="71"/>
      <c r="D140" s="71"/>
      <c r="E140" s="71"/>
      <c r="F140" s="71"/>
      <c r="G140" s="71"/>
      <c r="H140" s="71"/>
      <c r="I140" s="71"/>
    </row>
    <row r="141" ht="14.25" customHeight="1">
      <c r="A141" s="71"/>
      <c r="B141" s="71"/>
      <c r="C141" s="71"/>
      <c r="D141" s="71"/>
      <c r="E141" s="71"/>
      <c r="F141" s="71"/>
      <c r="G141" s="71"/>
      <c r="H141" s="71"/>
      <c r="I141" s="71"/>
    </row>
    <row r="142" ht="14.25" customHeight="1">
      <c r="A142" s="71"/>
      <c r="B142" s="71"/>
      <c r="C142" s="71"/>
      <c r="D142" s="71"/>
      <c r="E142" s="71"/>
      <c r="F142" s="71"/>
      <c r="G142" s="71"/>
      <c r="H142" s="71"/>
      <c r="I142" s="71"/>
    </row>
    <row r="143" ht="14.25" customHeight="1">
      <c r="A143" s="71"/>
      <c r="B143" s="71"/>
      <c r="C143" s="71"/>
      <c r="D143" s="71"/>
      <c r="E143" s="71"/>
      <c r="F143" s="71"/>
      <c r="G143" s="71"/>
      <c r="H143" s="71"/>
      <c r="I143" s="71"/>
    </row>
    <row r="144" ht="14.25" customHeight="1">
      <c r="A144" s="71"/>
      <c r="B144" s="71"/>
      <c r="C144" s="71"/>
      <c r="D144" s="71"/>
      <c r="E144" s="71"/>
      <c r="F144" s="71"/>
      <c r="G144" s="71"/>
      <c r="H144" s="71"/>
      <c r="I144" s="71"/>
    </row>
    <row r="145" ht="14.25" customHeight="1">
      <c r="A145" s="71"/>
      <c r="B145" s="71"/>
      <c r="C145" s="71"/>
      <c r="D145" s="71"/>
      <c r="E145" s="71"/>
      <c r="F145" s="71"/>
      <c r="G145" s="71"/>
      <c r="H145" s="71"/>
      <c r="I145" s="71"/>
    </row>
    <row r="146" ht="14.25" customHeight="1">
      <c r="A146" s="71"/>
      <c r="B146" s="71"/>
      <c r="C146" s="71"/>
      <c r="D146" s="71"/>
      <c r="E146" s="71"/>
      <c r="F146" s="71"/>
      <c r="G146" s="71"/>
      <c r="H146" s="71"/>
      <c r="I146" s="71"/>
    </row>
    <row r="147" ht="14.25" customHeight="1">
      <c r="A147" s="71"/>
      <c r="B147" s="71"/>
      <c r="C147" s="71"/>
      <c r="D147" s="71"/>
      <c r="E147" s="71"/>
      <c r="F147" s="71"/>
      <c r="G147" s="71"/>
      <c r="H147" s="71"/>
      <c r="I147" s="71"/>
    </row>
    <row r="148" ht="14.25" customHeight="1">
      <c r="A148" s="71"/>
      <c r="B148" s="71"/>
      <c r="C148" s="71"/>
      <c r="D148" s="71"/>
      <c r="E148" s="71"/>
      <c r="F148" s="71"/>
      <c r="G148" s="71"/>
      <c r="H148" s="71"/>
      <c r="I148" s="71"/>
    </row>
    <row r="149" ht="14.25" customHeight="1">
      <c r="A149" s="71"/>
      <c r="B149" s="71"/>
      <c r="C149" s="71"/>
      <c r="D149" s="71"/>
      <c r="E149" s="71"/>
      <c r="F149" s="71"/>
      <c r="G149" s="71"/>
      <c r="H149" s="71"/>
      <c r="I149" s="71"/>
    </row>
    <row r="150" ht="14.25" customHeight="1">
      <c r="A150" s="71"/>
      <c r="B150" s="71"/>
      <c r="C150" s="71"/>
      <c r="D150" s="71"/>
      <c r="E150" s="71"/>
      <c r="F150" s="71"/>
      <c r="G150" s="71"/>
      <c r="H150" s="71"/>
      <c r="I150" s="71"/>
    </row>
    <row r="151" ht="14.25" customHeight="1">
      <c r="A151" s="71"/>
      <c r="B151" s="71"/>
      <c r="C151" s="71"/>
      <c r="D151" s="71"/>
      <c r="E151" s="71"/>
      <c r="F151" s="71"/>
      <c r="G151" s="71"/>
      <c r="H151" s="71"/>
      <c r="I151" s="71"/>
    </row>
    <row r="152" ht="14.25" customHeight="1">
      <c r="A152" s="71"/>
      <c r="B152" s="71"/>
      <c r="C152" s="71"/>
      <c r="D152" s="71"/>
      <c r="E152" s="71"/>
      <c r="F152" s="71"/>
      <c r="G152" s="71"/>
      <c r="H152" s="71"/>
      <c r="I152" s="71"/>
    </row>
    <row r="153" ht="14.25" customHeight="1">
      <c r="A153" s="71"/>
      <c r="B153" s="71"/>
      <c r="C153" s="71"/>
      <c r="D153" s="71"/>
      <c r="E153" s="71"/>
      <c r="F153" s="71"/>
      <c r="G153" s="71"/>
      <c r="H153" s="71"/>
      <c r="I153" s="71"/>
    </row>
    <row r="154" ht="14.25" customHeight="1">
      <c r="A154" s="71"/>
      <c r="B154" s="71"/>
      <c r="C154" s="71"/>
      <c r="D154" s="71"/>
      <c r="E154" s="71"/>
      <c r="F154" s="71"/>
      <c r="G154" s="71"/>
      <c r="H154" s="71"/>
      <c r="I154" s="71"/>
    </row>
    <row r="155" ht="14.25" customHeight="1">
      <c r="A155" s="71"/>
      <c r="B155" s="71"/>
      <c r="C155" s="71"/>
      <c r="D155" s="71"/>
      <c r="E155" s="71"/>
      <c r="F155" s="71"/>
      <c r="G155" s="71"/>
      <c r="H155" s="71"/>
      <c r="I155" s="71"/>
    </row>
    <row r="156" ht="14.25" customHeight="1">
      <c r="A156" s="71"/>
      <c r="B156" s="71"/>
      <c r="C156" s="71"/>
      <c r="D156" s="71"/>
      <c r="E156" s="71"/>
      <c r="F156" s="71"/>
      <c r="G156" s="71"/>
      <c r="H156" s="71"/>
      <c r="I156" s="71"/>
    </row>
    <row r="157" ht="14.25" customHeight="1">
      <c r="A157" s="71"/>
      <c r="B157" s="71"/>
      <c r="C157" s="71"/>
      <c r="D157" s="71"/>
      <c r="E157" s="71"/>
      <c r="F157" s="71"/>
      <c r="G157" s="71"/>
      <c r="H157" s="71"/>
      <c r="I157" s="71"/>
    </row>
    <row r="158" ht="14.25" customHeight="1">
      <c r="A158" s="71"/>
      <c r="B158" s="71"/>
      <c r="C158" s="71"/>
      <c r="D158" s="71"/>
      <c r="E158" s="71"/>
      <c r="F158" s="71"/>
      <c r="G158" s="71"/>
      <c r="H158" s="71"/>
      <c r="I158" s="71"/>
    </row>
    <row r="159" ht="14.25" customHeight="1">
      <c r="A159" s="71"/>
      <c r="B159" s="71"/>
      <c r="C159" s="71"/>
      <c r="D159" s="71"/>
      <c r="E159" s="71"/>
      <c r="F159" s="71"/>
      <c r="G159" s="71"/>
      <c r="H159" s="71"/>
      <c r="I159" s="71"/>
    </row>
    <row r="160" ht="14.25" customHeight="1">
      <c r="A160" s="71"/>
      <c r="B160" s="71"/>
      <c r="C160" s="71"/>
      <c r="D160" s="71"/>
      <c r="E160" s="71"/>
      <c r="F160" s="71"/>
      <c r="G160" s="71"/>
      <c r="H160" s="71"/>
      <c r="I160" s="71"/>
    </row>
    <row r="161" ht="14.25" customHeight="1">
      <c r="A161" s="71"/>
      <c r="B161" s="71"/>
      <c r="C161" s="71"/>
      <c r="D161" s="71"/>
      <c r="E161" s="71"/>
      <c r="F161" s="71"/>
      <c r="G161" s="71"/>
      <c r="H161" s="71"/>
      <c r="I161" s="71"/>
    </row>
    <row r="162" ht="14.25" customHeight="1">
      <c r="A162" s="71"/>
      <c r="B162" s="71"/>
      <c r="C162" s="71"/>
      <c r="D162" s="71"/>
      <c r="E162" s="71"/>
      <c r="F162" s="71"/>
      <c r="G162" s="71"/>
      <c r="H162" s="71"/>
      <c r="I162" s="71"/>
    </row>
    <row r="163" ht="14.25" customHeight="1">
      <c r="A163" s="71"/>
      <c r="B163" s="71"/>
      <c r="C163" s="71"/>
      <c r="D163" s="71"/>
      <c r="E163" s="71"/>
      <c r="F163" s="71"/>
      <c r="G163" s="71"/>
      <c r="H163" s="71"/>
      <c r="I163" s="71"/>
    </row>
    <row r="164" ht="14.25" customHeight="1">
      <c r="A164" s="71"/>
      <c r="B164" s="71"/>
      <c r="C164" s="71"/>
      <c r="D164" s="71"/>
      <c r="E164" s="71"/>
      <c r="F164" s="71"/>
      <c r="G164" s="71"/>
      <c r="H164" s="71"/>
      <c r="I164" s="71"/>
    </row>
    <row r="165" ht="14.25" customHeight="1">
      <c r="A165" s="71"/>
      <c r="B165" s="71"/>
      <c r="C165" s="71"/>
      <c r="D165" s="71"/>
      <c r="E165" s="71"/>
      <c r="F165" s="71"/>
      <c r="G165" s="71"/>
      <c r="H165" s="71"/>
      <c r="I165" s="71"/>
    </row>
    <row r="166" ht="14.25" customHeight="1">
      <c r="A166" s="71"/>
      <c r="B166" s="71"/>
      <c r="C166" s="71"/>
      <c r="D166" s="71"/>
      <c r="E166" s="71"/>
      <c r="F166" s="71"/>
      <c r="G166" s="71"/>
      <c r="H166" s="71"/>
      <c r="I166" s="71"/>
    </row>
    <row r="167" ht="14.25" customHeight="1">
      <c r="A167" s="71"/>
      <c r="B167" s="71"/>
      <c r="C167" s="71"/>
      <c r="D167" s="71"/>
      <c r="E167" s="71"/>
      <c r="F167" s="71"/>
      <c r="G167" s="71"/>
      <c r="H167" s="71"/>
      <c r="I167" s="71"/>
    </row>
    <row r="168" ht="14.25" customHeight="1">
      <c r="A168" s="71"/>
      <c r="B168" s="71"/>
      <c r="C168" s="71"/>
      <c r="D168" s="71"/>
      <c r="E168" s="71"/>
      <c r="F168" s="71"/>
      <c r="G168" s="71"/>
      <c r="H168" s="71"/>
      <c r="I168" s="71"/>
    </row>
    <row r="169" ht="14.25" customHeight="1">
      <c r="A169" s="71"/>
      <c r="B169" s="71"/>
      <c r="C169" s="71"/>
      <c r="D169" s="71"/>
      <c r="E169" s="71"/>
      <c r="F169" s="71"/>
      <c r="G169" s="71"/>
      <c r="H169" s="71"/>
      <c r="I169" s="71"/>
    </row>
    <row r="170" ht="14.25" customHeight="1">
      <c r="A170" s="71"/>
      <c r="B170" s="71"/>
      <c r="C170" s="71"/>
      <c r="D170" s="71"/>
      <c r="E170" s="71"/>
      <c r="F170" s="71"/>
      <c r="G170" s="71"/>
      <c r="H170" s="71"/>
      <c r="I170" s="71"/>
    </row>
    <row r="171" ht="14.25" customHeight="1">
      <c r="A171" s="71"/>
      <c r="B171" s="71"/>
      <c r="C171" s="71"/>
      <c r="D171" s="71"/>
      <c r="E171" s="71"/>
      <c r="F171" s="71"/>
      <c r="G171" s="71"/>
      <c r="H171" s="71"/>
      <c r="I171" s="71"/>
    </row>
    <row r="172" ht="14.25" customHeight="1">
      <c r="A172" s="71"/>
      <c r="B172" s="71"/>
      <c r="C172" s="71"/>
      <c r="D172" s="71"/>
      <c r="E172" s="71"/>
      <c r="F172" s="71"/>
      <c r="G172" s="71"/>
      <c r="H172" s="71"/>
      <c r="I172" s="71"/>
    </row>
    <row r="173" ht="14.25" customHeight="1">
      <c r="A173" s="71"/>
      <c r="B173" s="71"/>
      <c r="C173" s="71"/>
      <c r="D173" s="71"/>
      <c r="E173" s="71"/>
      <c r="F173" s="71"/>
      <c r="G173" s="71"/>
      <c r="H173" s="71"/>
      <c r="I173" s="71"/>
    </row>
    <row r="174" ht="14.25" customHeight="1">
      <c r="A174" s="71"/>
      <c r="B174" s="71"/>
      <c r="C174" s="71"/>
      <c r="D174" s="71"/>
      <c r="E174" s="71"/>
      <c r="F174" s="71"/>
      <c r="G174" s="71"/>
      <c r="H174" s="71"/>
      <c r="I174" s="71"/>
    </row>
    <row r="175" ht="14.25" customHeight="1">
      <c r="A175" s="71"/>
      <c r="B175" s="71"/>
      <c r="C175" s="71"/>
      <c r="D175" s="71"/>
      <c r="E175" s="71"/>
      <c r="F175" s="71"/>
      <c r="G175" s="71"/>
      <c r="H175" s="71"/>
      <c r="I175" s="71"/>
    </row>
    <row r="176" ht="14.25" customHeight="1">
      <c r="A176" s="71"/>
      <c r="B176" s="71"/>
      <c r="C176" s="71"/>
      <c r="D176" s="71"/>
      <c r="E176" s="71"/>
      <c r="F176" s="71"/>
      <c r="G176" s="71"/>
      <c r="H176" s="71"/>
      <c r="I176" s="71"/>
    </row>
    <row r="177" ht="14.25" customHeight="1">
      <c r="A177" s="71"/>
      <c r="B177" s="71"/>
      <c r="C177" s="71"/>
      <c r="D177" s="71"/>
      <c r="E177" s="71"/>
      <c r="F177" s="71"/>
      <c r="G177" s="71"/>
      <c r="H177" s="71"/>
      <c r="I177" s="71"/>
    </row>
    <row r="178" ht="14.25" customHeight="1">
      <c r="A178" s="71"/>
      <c r="B178" s="71"/>
      <c r="C178" s="71"/>
      <c r="D178" s="71"/>
      <c r="E178" s="71"/>
      <c r="F178" s="71"/>
      <c r="G178" s="71"/>
      <c r="H178" s="71"/>
      <c r="I178" s="71"/>
    </row>
    <row r="179" ht="14.25" customHeight="1">
      <c r="A179" s="71"/>
      <c r="B179" s="71"/>
      <c r="C179" s="71"/>
      <c r="D179" s="71"/>
      <c r="E179" s="71"/>
      <c r="F179" s="71"/>
      <c r="G179" s="71"/>
      <c r="H179" s="71"/>
      <c r="I179" s="71"/>
    </row>
    <row r="180" ht="14.25" customHeight="1">
      <c r="A180" s="71"/>
      <c r="B180" s="71"/>
      <c r="C180" s="71"/>
      <c r="D180" s="71"/>
      <c r="E180" s="71"/>
      <c r="F180" s="71"/>
      <c r="G180" s="71"/>
      <c r="H180" s="71"/>
      <c r="I180" s="71"/>
    </row>
    <row r="181" ht="14.25" customHeight="1">
      <c r="A181" s="71"/>
      <c r="B181" s="71"/>
      <c r="C181" s="71"/>
      <c r="D181" s="71"/>
      <c r="E181" s="71"/>
      <c r="F181" s="71"/>
      <c r="G181" s="71"/>
      <c r="H181" s="71"/>
      <c r="I181" s="71"/>
    </row>
    <row r="182" ht="14.25" customHeight="1">
      <c r="A182" s="71"/>
      <c r="B182" s="71"/>
      <c r="C182" s="71"/>
      <c r="D182" s="71"/>
      <c r="E182" s="71"/>
      <c r="F182" s="71"/>
      <c r="G182" s="71"/>
      <c r="H182" s="71"/>
      <c r="I182" s="71"/>
    </row>
    <row r="183" ht="14.25" customHeight="1">
      <c r="A183" s="71"/>
      <c r="B183" s="71"/>
      <c r="C183" s="71"/>
      <c r="D183" s="71"/>
      <c r="E183" s="71"/>
      <c r="F183" s="71"/>
      <c r="G183" s="71"/>
      <c r="H183" s="71"/>
      <c r="I183" s="71"/>
    </row>
    <row r="184" ht="14.25" customHeight="1">
      <c r="A184" s="71"/>
      <c r="B184" s="71"/>
      <c r="C184" s="71"/>
      <c r="D184" s="71"/>
      <c r="E184" s="71"/>
      <c r="F184" s="71"/>
      <c r="G184" s="71"/>
      <c r="H184" s="71"/>
      <c r="I184" s="71"/>
    </row>
    <row r="185" ht="14.25" customHeight="1">
      <c r="A185" s="71"/>
      <c r="B185" s="71"/>
      <c r="C185" s="71"/>
      <c r="D185" s="71"/>
      <c r="E185" s="71"/>
      <c r="F185" s="71"/>
      <c r="G185" s="71"/>
      <c r="H185" s="71"/>
      <c r="I185" s="71"/>
    </row>
    <row r="186" ht="14.25" customHeight="1">
      <c r="A186" s="71"/>
      <c r="B186" s="71"/>
      <c r="C186" s="71"/>
      <c r="D186" s="71"/>
      <c r="E186" s="71"/>
      <c r="F186" s="71"/>
      <c r="G186" s="71"/>
      <c r="H186" s="71"/>
      <c r="I186" s="71"/>
    </row>
    <row r="187" ht="14.25" customHeight="1">
      <c r="A187" s="71"/>
      <c r="B187" s="71"/>
      <c r="C187" s="71"/>
      <c r="D187" s="71"/>
      <c r="E187" s="71"/>
      <c r="F187" s="71"/>
      <c r="G187" s="71"/>
      <c r="H187" s="71"/>
      <c r="I187" s="71"/>
    </row>
    <row r="188" ht="14.25" customHeight="1">
      <c r="A188" s="71"/>
      <c r="B188" s="71"/>
      <c r="C188" s="71"/>
      <c r="D188" s="71"/>
      <c r="E188" s="71"/>
      <c r="F188" s="71"/>
      <c r="G188" s="71"/>
      <c r="H188" s="71"/>
      <c r="I188" s="71"/>
    </row>
    <row r="189" ht="14.25" customHeight="1">
      <c r="A189" s="71"/>
      <c r="B189" s="71"/>
      <c r="C189" s="71"/>
      <c r="D189" s="71"/>
      <c r="E189" s="71"/>
      <c r="F189" s="71"/>
      <c r="G189" s="71"/>
      <c r="H189" s="71"/>
      <c r="I189" s="71"/>
    </row>
    <row r="190" ht="14.25" customHeight="1">
      <c r="A190" s="71"/>
      <c r="B190" s="71"/>
      <c r="C190" s="71"/>
      <c r="D190" s="71"/>
      <c r="E190" s="71"/>
      <c r="F190" s="71"/>
      <c r="G190" s="71"/>
      <c r="H190" s="71"/>
      <c r="I190" s="71"/>
    </row>
    <row r="191" ht="14.25" customHeight="1">
      <c r="A191" s="71"/>
      <c r="B191" s="71"/>
      <c r="C191" s="71"/>
      <c r="D191" s="71"/>
      <c r="E191" s="71"/>
      <c r="F191" s="71"/>
      <c r="G191" s="71"/>
      <c r="H191" s="71"/>
      <c r="I191" s="71"/>
    </row>
    <row r="192" ht="14.25" customHeight="1">
      <c r="A192" s="71"/>
      <c r="B192" s="71"/>
      <c r="C192" s="71"/>
      <c r="D192" s="71"/>
      <c r="E192" s="71"/>
      <c r="F192" s="71"/>
      <c r="G192" s="71"/>
      <c r="H192" s="71"/>
      <c r="I192" s="71"/>
    </row>
    <row r="193" ht="14.25" customHeight="1">
      <c r="A193" s="71"/>
      <c r="B193" s="71"/>
      <c r="C193" s="71"/>
      <c r="D193" s="71"/>
      <c r="E193" s="71"/>
      <c r="F193" s="71"/>
      <c r="G193" s="71"/>
      <c r="H193" s="71"/>
      <c r="I193" s="71"/>
    </row>
    <row r="194" ht="14.25" customHeight="1">
      <c r="A194" s="71"/>
      <c r="B194" s="71"/>
      <c r="C194" s="71"/>
      <c r="D194" s="71"/>
      <c r="E194" s="71"/>
      <c r="F194" s="71"/>
      <c r="G194" s="71"/>
      <c r="H194" s="71"/>
      <c r="I194" s="71"/>
    </row>
    <row r="195" ht="14.25" customHeight="1">
      <c r="A195" s="71"/>
      <c r="B195" s="71"/>
      <c r="C195" s="71"/>
      <c r="D195" s="71"/>
      <c r="E195" s="71"/>
      <c r="F195" s="71"/>
      <c r="G195" s="71"/>
      <c r="H195" s="71"/>
      <c r="I195" s="71"/>
    </row>
    <row r="196" ht="14.25" customHeight="1">
      <c r="A196" s="71"/>
      <c r="B196" s="71"/>
      <c r="C196" s="71"/>
      <c r="D196" s="71"/>
      <c r="E196" s="71"/>
      <c r="F196" s="71"/>
      <c r="G196" s="71"/>
      <c r="H196" s="71"/>
      <c r="I196" s="71"/>
    </row>
    <row r="197" ht="14.25" customHeight="1">
      <c r="A197" s="71"/>
      <c r="B197" s="71"/>
      <c r="C197" s="71"/>
      <c r="D197" s="71"/>
      <c r="E197" s="71"/>
      <c r="F197" s="71"/>
      <c r="G197" s="71"/>
      <c r="H197" s="71"/>
      <c r="I197" s="71"/>
    </row>
    <row r="198" ht="14.25" customHeight="1">
      <c r="A198" s="71"/>
      <c r="B198" s="71"/>
      <c r="C198" s="71"/>
      <c r="D198" s="71"/>
      <c r="E198" s="71"/>
      <c r="F198" s="71"/>
      <c r="G198" s="71"/>
      <c r="H198" s="71"/>
      <c r="I198" s="71"/>
    </row>
    <row r="199" ht="14.25" customHeight="1">
      <c r="A199" s="71"/>
      <c r="B199" s="71"/>
      <c r="C199" s="71"/>
      <c r="D199" s="71"/>
      <c r="E199" s="71"/>
      <c r="F199" s="71"/>
      <c r="G199" s="71"/>
      <c r="H199" s="71"/>
      <c r="I199" s="71"/>
    </row>
    <row r="200" ht="14.25" customHeight="1">
      <c r="A200" s="71"/>
      <c r="B200" s="71"/>
      <c r="C200" s="71"/>
      <c r="D200" s="71"/>
      <c r="E200" s="71"/>
      <c r="F200" s="71"/>
      <c r="G200" s="71"/>
      <c r="H200" s="71"/>
      <c r="I200" s="71"/>
    </row>
    <row r="201" ht="14.25" customHeight="1">
      <c r="A201" s="71"/>
      <c r="B201" s="71"/>
      <c r="C201" s="71"/>
      <c r="D201" s="71"/>
      <c r="E201" s="71"/>
      <c r="F201" s="71"/>
      <c r="G201" s="71"/>
      <c r="H201" s="71"/>
      <c r="I201" s="71"/>
    </row>
    <row r="202" ht="14.25" customHeight="1">
      <c r="A202" s="71"/>
      <c r="B202" s="71"/>
      <c r="C202" s="71"/>
      <c r="D202" s="71"/>
      <c r="E202" s="71"/>
      <c r="F202" s="71"/>
      <c r="G202" s="71"/>
      <c r="H202" s="71"/>
      <c r="I202" s="71"/>
    </row>
    <row r="203" ht="14.25" customHeight="1">
      <c r="A203" s="71"/>
      <c r="B203" s="71"/>
      <c r="C203" s="71"/>
      <c r="D203" s="71"/>
      <c r="E203" s="71"/>
      <c r="F203" s="71"/>
      <c r="G203" s="71"/>
      <c r="H203" s="71"/>
      <c r="I203" s="71"/>
    </row>
    <row r="204" ht="14.25" customHeight="1">
      <c r="A204" s="71"/>
      <c r="B204" s="71"/>
      <c r="C204" s="71"/>
      <c r="D204" s="71"/>
      <c r="E204" s="71"/>
      <c r="F204" s="71"/>
      <c r="G204" s="71"/>
      <c r="H204" s="71"/>
      <c r="I204" s="71"/>
    </row>
    <row r="205" ht="14.25" customHeight="1">
      <c r="A205" s="71"/>
      <c r="B205" s="71"/>
      <c r="C205" s="71"/>
      <c r="D205" s="71"/>
      <c r="E205" s="71"/>
      <c r="F205" s="71"/>
      <c r="G205" s="71"/>
      <c r="H205" s="71"/>
      <c r="I205" s="71"/>
    </row>
    <row r="206" ht="14.25" customHeight="1">
      <c r="A206" s="71"/>
      <c r="B206" s="71"/>
      <c r="C206" s="71"/>
      <c r="D206" s="71"/>
      <c r="E206" s="71"/>
      <c r="F206" s="71"/>
      <c r="G206" s="71"/>
      <c r="H206" s="71"/>
      <c r="I206" s="71"/>
    </row>
    <row r="207" ht="14.25" customHeight="1">
      <c r="A207" s="71"/>
      <c r="B207" s="71"/>
      <c r="C207" s="71"/>
      <c r="D207" s="71"/>
      <c r="E207" s="71"/>
      <c r="F207" s="71"/>
      <c r="G207" s="71"/>
      <c r="H207" s="71"/>
      <c r="I207" s="71"/>
    </row>
    <row r="208" ht="14.25" customHeight="1">
      <c r="A208" s="71"/>
      <c r="B208" s="71"/>
      <c r="C208" s="71"/>
      <c r="D208" s="71"/>
      <c r="E208" s="71"/>
      <c r="F208" s="71"/>
      <c r="G208" s="71"/>
      <c r="H208" s="71"/>
      <c r="I208" s="71"/>
    </row>
    <row r="209" ht="14.25" customHeight="1">
      <c r="A209" s="71"/>
      <c r="B209" s="71"/>
      <c r="C209" s="71"/>
      <c r="D209" s="71"/>
      <c r="E209" s="71"/>
      <c r="F209" s="71"/>
      <c r="G209" s="71"/>
      <c r="H209" s="71"/>
      <c r="I209" s="71"/>
    </row>
    <row r="210" ht="14.25" customHeight="1">
      <c r="A210" s="71"/>
      <c r="B210" s="71"/>
      <c r="C210" s="71"/>
      <c r="D210" s="71"/>
      <c r="E210" s="71"/>
      <c r="F210" s="71"/>
      <c r="G210" s="71"/>
      <c r="H210" s="71"/>
      <c r="I210" s="71"/>
    </row>
    <row r="211" ht="14.25" customHeight="1">
      <c r="A211" s="71"/>
      <c r="B211" s="71"/>
      <c r="C211" s="71"/>
      <c r="D211" s="71"/>
      <c r="E211" s="71"/>
      <c r="F211" s="71"/>
      <c r="G211" s="71"/>
      <c r="H211" s="71"/>
      <c r="I211" s="71"/>
    </row>
    <row r="212" ht="14.25" customHeight="1">
      <c r="A212" s="71"/>
      <c r="B212" s="71"/>
      <c r="C212" s="71"/>
      <c r="D212" s="71"/>
      <c r="E212" s="71"/>
      <c r="F212" s="71"/>
      <c r="G212" s="71"/>
      <c r="H212" s="71"/>
      <c r="I212" s="71"/>
    </row>
    <row r="213" ht="14.25" customHeight="1">
      <c r="A213" s="71"/>
      <c r="B213" s="71"/>
      <c r="C213" s="71"/>
      <c r="D213" s="71"/>
      <c r="E213" s="71"/>
      <c r="F213" s="71"/>
      <c r="G213" s="71"/>
      <c r="H213" s="71"/>
      <c r="I213" s="71"/>
    </row>
    <row r="214" ht="14.25" customHeight="1">
      <c r="A214" s="71"/>
      <c r="B214" s="71"/>
      <c r="C214" s="71"/>
      <c r="D214" s="71"/>
      <c r="E214" s="71"/>
      <c r="F214" s="71"/>
      <c r="G214" s="71"/>
      <c r="H214" s="71"/>
      <c r="I214" s="71"/>
    </row>
    <row r="215" ht="14.25" customHeight="1">
      <c r="A215" s="71"/>
      <c r="B215" s="71"/>
      <c r="C215" s="71"/>
      <c r="D215" s="71"/>
      <c r="E215" s="71"/>
      <c r="F215" s="71"/>
      <c r="G215" s="71"/>
      <c r="H215" s="71"/>
      <c r="I215" s="71"/>
    </row>
    <row r="216" ht="14.25" customHeight="1">
      <c r="A216" s="71"/>
      <c r="B216" s="71"/>
      <c r="C216" s="71"/>
      <c r="D216" s="71"/>
      <c r="E216" s="71"/>
      <c r="F216" s="71"/>
      <c r="G216" s="71"/>
      <c r="H216" s="71"/>
      <c r="I216" s="71"/>
    </row>
    <row r="217" ht="14.25" customHeight="1">
      <c r="A217" s="71"/>
      <c r="B217" s="71"/>
      <c r="C217" s="71"/>
      <c r="D217" s="71"/>
      <c r="E217" s="71"/>
      <c r="F217" s="71"/>
      <c r="G217" s="71"/>
      <c r="H217" s="71"/>
      <c r="I217" s="71"/>
    </row>
    <row r="218" ht="14.25" customHeight="1">
      <c r="A218" s="71"/>
      <c r="B218" s="71"/>
      <c r="C218" s="71"/>
      <c r="D218" s="71"/>
      <c r="E218" s="71"/>
      <c r="F218" s="71"/>
      <c r="G218" s="71"/>
      <c r="H218" s="71"/>
      <c r="I218" s="71"/>
    </row>
    <row r="219" ht="14.25" customHeight="1">
      <c r="A219" s="71"/>
      <c r="B219" s="71"/>
      <c r="C219" s="71"/>
      <c r="D219" s="71"/>
      <c r="E219" s="71"/>
      <c r="F219" s="71"/>
      <c r="G219" s="71"/>
      <c r="H219" s="71"/>
      <c r="I219" s="71"/>
    </row>
    <row r="220" ht="14.25" customHeight="1">
      <c r="A220" s="71"/>
      <c r="B220" s="71"/>
      <c r="C220" s="71"/>
      <c r="D220" s="71"/>
      <c r="E220" s="71"/>
      <c r="F220" s="71"/>
      <c r="G220" s="71"/>
      <c r="H220" s="71"/>
      <c r="I220" s="71"/>
    </row>
    <row r="221" ht="14.25" customHeight="1">
      <c r="A221" s="71"/>
      <c r="B221" s="71"/>
      <c r="C221" s="71"/>
      <c r="D221" s="71"/>
      <c r="E221" s="71"/>
      <c r="F221" s="71"/>
      <c r="G221" s="71"/>
      <c r="H221" s="71"/>
      <c r="I221" s="71"/>
    </row>
    <row r="222" ht="14.25" customHeight="1">
      <c r="A222" s="71"/>
      <c r="B222" s="71"/>
      <c r="C222" s="71"/>
      <c r="D222" s="71"/>
      <c r="E222" s="71"/>
      <c r="F222" s="71"/>
      <c r="G222" s="71"/>
      <c r="H222" s="71"/>
      <c r="I222" s="71"/>
    </row>
    <row r="223" ht="14.25" customHeight="1">
      <c r="A223" s="71"/>
      <c r="B223" s="71"/>
      <c r="C223" s="71"/>
      <c r="D223" s="71"/>
      <c r="E223" s="71"/>
      <c r="F223" s="71"/>
      <c r="G223" s="71"/>
      <c r="H223" s="71"/>
      <c r="I223" s="71"/>
    </row>
    <row r="224" ht="14.25" customHeight="1">
      <c r="A224" s="71"/>
      <c r="B224" s="71"/>
      <c r="C224" s="71"/>
      <c r="D224" s="71"/>
      <c r="E224" s="71"/>
      <c r="F224" s="71"/>
      <c r="G224" s="71"/>
      <c r="H224" s="71"/>
      <c r="I224" s="71"/>
    </row>
    <row r="225" ht="14.25" customHeight="1">
      <c r="A225" s="71"/>
      <c r="B225" s="71"/>
      <c r="C225" s="71"/>
      <c r="D225" s="71"/>
      <c r="E225" s="71"/>
      <c r="F225" s="71"/>
      <c r="G225" s="71"/>
      <c r="H225" s="71"/>
      <c r="I225" s="71"/>
    </row>
    <row r="226" ht="14.25" customHeight="1">
      <c r="A226" s="71"/>
      <c r="B226" s="71"/>
      <c r="C226" s="71"/>
      <c r="D226" s="71"/>
      <c r="E226" s="71"/>
      <c r="F226" s="71"/>
      <c r="G226" s="71"/>
      <c r="H226" s="71"/>
      <c r="I226" s="71"/>
    </row>
    <row r="227" ht="14.25" customHeight="1">
      <c r="A227" s="71"/>
      <c r="B227" s="71"/>
      <c r="C227" s="71"/>
      <c r="D227" s="71"/>
      <c r="E227" s="71"/>
      <c r="F227" s="71"/>
      <c r="G227" s="71"/>
      <c r="H227" s="71"/>
      <c r="I227" s="71"/>
    </row>
    <row r="228" ht="14.25" customHeight="1">
      <c r="A228" s="71"/>
      <c r="B228" s="71"/>
      <c r="C228" s="71"/>
      <c r="D228" s="71"/>
      <c r="E228" s="71"/>
      <c r="F228" s="71"/>
      <c r="G228" s="71"/>
      <c r="H228" s="71"/>
      <c r="I228" s="71"/>
    </row>
    <row r="229" ht="14.25" customHeight="1">
      <c r="A229" s="71"/>
      <c r="B229" s="71"/>
      <c r="C229" s="71"/>
      <c r="D229" s="71"/>
      <c r="E229" s="71"/>
      <c r="F229" s="71"/>
      <c r="G229" s="71"/>
      <c r="H229" s="71"/>
      <c r="I229" s="71"/>
    </row>
    <row r="230" ht="14.25" customHeight="1">
      <c r="A230" s="71"/>
      <c r="B230" s="71"/>
      <c r="C230" s="71"/>
      <c r="D230" s="71"/>
      <c r="E230" s="71"/>
      <c r="F230" s="71"/>
      <c r="G230" s="71"/>
      <c r="H230" s="71"/>
      <c r="I230" s="71"/>
    </row>
    <row r="231" ht="14.25" customHeight="1">
      <c r="A231" s="71"/>
      <c r="B231" s="71"/>
      <c r="C231" s="71"/>
      <c r="D231" s="71"/>
      <c r="E231" s="71"/>
      <c r="F231" s="71"/>
      <c r="G231" s="71"/>
      <c r="H231" s="71"/>
      <c r="I231" s="71"/>
    </row>
    <row r="232" ht="14.25" customHeight="1">
      <c r="A232" s="71"/>
      <c r="B232" s="71"/>
      <c r="C232" s="71"/>
      <c r="D232" s="71"/>
      <c r="E232" s="71"/>
      <c r="F232" s="71"/>
      <c r="G232" s="71"/>
      <c r="H232" s="71"/>
      <c r="I232" s="71"/>
    </row>
    <row r="233" ht="14.25" customHeight="1">
      <c r="A233" s="71"/>
      <c r="B233" s="71"/>
      <c r="C233" s="71"/>
      <c r="D233" s="71"/>
      <c r="E233" s="71"/>
      <c r="F233" s="71"/>
      <c r="G233" s="71"/>
      <c r="H233" s="71"/>
      <c r="I233" s="71"/>
    </row>
    <row r="234" ht="14.25" customHeight="1">
      <c r="A234" s="71"/>
      <c r="B234" s="71"/>
      <c r="C234" s="71"/>
      <c r="D234" s="71"/>
      <c r="E234" s="71"/>
      <c r="F234" s="71"/>
      <c r="G234" s="71"/>
      <c r="H234" s="71"/>
      <c r="I234" s="71"/>
    </row>
    <row r="235" ht="14.25" customHeight="1">
      <c r="A235" s="71"/>
      <c r="B235" s="71"/>
      <c r="C235" s="71"/>
      <c r="D235" s="71"/>
      <c r="E235" s="71"/>
      <c r="F235" s="71"/>
      <c r="G235" s="71"/>
      <c r="H235" s="71"/>
      <c r="I235" s="71"/>
    </row>
    <row r="236" ht="14.25" customHeight="1">
      <c r="A236" s="71"/>
      <c r="B236" s="71"/>
      <c r="C236" s="71"/>
      <c r="D236" s="71"/>
      <c r="E236" s="71"/>
      <c r="F236" s="71"/>
      <c r="G236" s="71"/>
      <c r="H236" s="71"/>
      <c r="I236" s="71"/>
    </row>
    <row r="237" ht="14.25" customHeight="1">
      <c r="A237" s="71"/>
      <c r="B237" s="71"/>
      <c r="C237" s="71"/>
      <c r="D237" s="71"/>
      <c r="E237" s="71"/>
      <c r="F237" s="71"/>
      <c r="G237" s="71"/>
      <c r="H237" s="71"/>
      <c r="I237" s="71"/>
    </row>
    <row r="238" ht="14.25" customHeight="1">
      <c r="A238" s="71"/>
      <c r="B238" s="71"/>
      <c r="C238" s="71"/>
      <c r="D238" s="71"/>
      <c r="E238" s="71"/>
      <c r="F238" s="71"/>
      <c r="G238" s="71"/>
      <c r="H238" s="71"/>
      <c r="I238" s="71"/>
    </row>
    <row r="239" ht="14.25" customHeight="1">
      <c r="A239" s="71"/>
      <c r="B239" s="71"/>
      <c r="C239" s="71"/>
      <c r="D239" s="71"/>
      <c r="E239" s="71"/>
      <c r="F239" s="71"/>
      <c r="G239" s="71"/>
      <c r="H239" s="71"/>
      <c r="I239" s="71"/>
    </row>
    <row r="240" ht="14.25" customHeight="1">
      <c r="A240" s="71"/>
      <c r="B240" s="71"/>
      <c r="C240" s="71"/>
      <c r="D240" s="71"/>
      <c r="E240" s="71"/>
      <c r="F240" s="71"/>
      <c r="G240" s="71"/>
      <c r="H240" s="71"/>
      <c r="I240" s="71"/>
    </row>
    <row r="241" ht="14.25" customHeight="1">
      <c r="A241" s="71"/>
      <c r="B241" s="71"/>
      <c r="C241" s="71"/>
      <c r="D241" s="71"/>
      <c r="E241" s="71"/>
      <c r="F241" s="71"/>
      <c r="G241" s="71"/>
      <c r="H241" s="71"/>
      <c r="I241" s="71"/>
    </row>
    <row r="242" ht="14.25" customHeight="1">
      <c r="A242" s="71"/>
      <c r="B242" s="71"/>
      <c r="C242" s="71"/>
      <c r="D242" s="71"/>
      <c r="E242" s="71"/>
      <c r="F242" s="71"/>
      <c r="G242" s="71"/>
      <c r="H242" s="71"/>
      <c r="I242" s="71"/>
    </row>
    <row r="243" ht="14.25" customHeight="1">
      <c r="A243" s="71"/>
      <c r="B243" s="71"/>
      <c r="C243" s="71"/>
      <c r="D243" s="71"/>
      <c r="E243" s="71"/>
      <c r="F243" s="71"/>
      <c r="G243" s="71"/>
      <c r="H243" s="71"/>
      <c r="I243" s="71"/>
    </row>
    <row r="244" ht="14.25" customHeight="1">
      <c r="A244" s="71"/>
      <c r="B244" s="71"/>
      <c r="C244" s="71"/>
      <c r="D244" s="71"/>
      <c r="E244" s="71"/>
      <c r="F244" s="71"/>
      <c r="G244" s="71"/>
      <c r="H244" s="71"/>
      <c r="I244" s="71"/>
    </row>
    <row r="245" ht="14.25" customHeight="1">
      <c r="A245" s="71"/>
      <c r="B245" s="71"/>
      <c r="C245" s="71"/>
      <c r="D245" s="71"/>
      <c r="E245" s="71"/>
      <c r="F245" s="71"/>
      <c r="G245" s="71"/>
      <c r="H245" s="71"/>
      <c r="I245" s="71"/>
    </row>
    <row r="246" ht="14.25" customHeight="1">
      <c r="A246" s="71"/>
      <c r="B246" s="71"/>
      <c r="C246" s="71"/>
      <c r="D246" s="71"/>
      <c r="E246" s="71"/>
      <c r="F246" s="71"/>
      <c r="G246" s="71"/>
      <c r="H246" s="71"/>
      <c r="I246" s="71"/>
    </row>
    <row r="247" ht="14.25" customHeight="1">
      <c r="A247" s="71"/>
      <c r="B247" s="71"/>
      <c r="C247" s="71"/>
      <c r="D247" s="71"/>
      <c r="E247" s="71"/>
      <c r="F247" s="71"/>
      <c r="G247" s="71"/>
      <c r="H247" s="71"/>
      <c r="I247" s="71"/>
    </row>
    <row r="248" ht="14.25" customHeight="1">
      <c r="A248" s="71"/>
      <c r="B248" s="71"/>
      <c r="C248" s="71"/>
      <c r="D248" s="71"/>
      <c r="E248" s="71"/>
      <c r="F248" s="71"/>
      <c r="G248" s="71"/>
      <c r="H248" s="71"/>
      <c r="I248" s="71"/>
    </row>
    <row r="249" ht="14.25" customHeight="1">
      <c r="A249" s="71"/>
      <c r="B249" s="71"/>
      <c r="C249" s="71"/>
      <c r="D249" s="71"/>
      <c r="E249" s="71"/>
      <c r="F249" s="71"/>
      <c r="G249" s="71"/>
      <c r="H249" s="71"/>
      <c r="I249" s="71"/>
    </row>
    <row r="250" ht="14.25" customHeight="1">
      <c r="A250" s="71"/>
      <c r="B250" s="71"/>
      <c r="C250" s="71"/>
      <c r="D250" s="71"/>
      <c r="E250" s="71"/>
      <c r="F250" s="71"/>
      <c r="G250" s="71"/>
      <c r="H250" s="71"/>
      <c r="I250" s="71"/>
    </row>
    <row r="251" ht="14.25" customHeight="1">
      <c r="A251" s="71"/>
      <c r="B251" s="71"/>
      <c r="C251" s="71"/>
      <c r="D251" s="71"/>
      <c r="E251" s="71"/>
      <c r="F251" s="71"/>
      <c r="G251" s="71"/>
      <c r="H251" s="71"/>
      <c r="I251" s="71"/>
    </row>
    <row r="252" ht="14.25" customHeight="1">
      <c r="A252" s="71"/>
      <c r="B252" s="71"/>
      <c r="C252" s="71"/>
      <c r="D252" s="71"/>
      <c r="E252" s="71"/>
      <c r="F252" s="71"/>
      <c r="G252" s="71"/>
      <c r="H252" s="71"/>
      <c r="I252" s="71"/>
    </row>
    <row r="253" ht="14.25" customHeight="1">
      <c r="A253" s="71"/>
      <c r="B253" s="71"/>
      <c r="C253" s="71"/>
      <c r="D253" s="71"/>
      <c r="E253" s="71"/>
      <c r="F253" s="71"/>
      <c r="G253" s="71"/>
      <c r="H253" s="71"/>
      <c r="I253" s="71"/>
    </row>
    <row r="254" ht="14.25" customHeight="1">
      <c r="A254" s="71"/>
      <c r="B254" s="71"/>
      <c r="C254" s="71"/>
      <c r="D254" s="71"/>
      <c r="E254" s="71"/>
      <c r="F254" s="71"/>
      <c r="G254" s="71"/>
      <c r="H254" s="71"/>
      <c r="I254" s="71"/>
    </row>
    <row r="255" ht="14.25" customHeight="1">
      <c r="A255" s="71"/>
      <c r="B255" s="71"/>
      <c r="C255" s="71"/>
      <c r="D255" s="71"/>
      <c r="E255" s="71"/>
      <c r="F255" s="71"/>
      <c r="G255" s="71"/>
      <c r="H255" s="71"/>
      <c r="I255" s="71"/>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4">
    <mergeCell ref="E5:E6"/>
    <mergeCell ref="F5:F6"/>
    <mergeCell ref="A45:C45"/>
    <mergeCell ref="A51:B51"/>
    <mergeCell ref="G5:G6"/>
    <mergeCell ref="H5:H6"/>
    <mergeCell ref="H7:H8"/>
    <mergeCell ref="A1:H1"/>
    <mergeCell ref="A2:H2"/>
    <mergeCell ref="B3:G3"/>
    <mergeCell ref="A4:B6"/>
    <mergeCell ref="C4:G4"/>
    <mergeCell ref="C5:C6"/>
    <mergeCell ref="D5:D6"/>
  </mergeCells>
  <printOptions/>
  <pageMargins bottom="0.75" footer="0.0" header="0.0" left="0.7" right="0.7" top="0.75"/>
  <pageSetup scale="4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5.11"/>
    <col customWidth="1" min="2" max="2" width="3.22"/>
    <col customWidth="1" min="3" max="3" width="74.22"/>
    <col customWidth="1" min="4" max="5" width="28.22"/>
    <col customWidth="1" min="6" max="7" width="29.56"/>
    <col customWidth="1" min="8" max="8" width="27.56"/>
    <col customWidth="1" min="9" max="9" width="5.67"/>
  </cols>
  <sheetData>
    <row r="1" ht="59.25" customHeight="1">
      <c r="A1" s="214" t="s">
        <v>99</v>
      </c>
      <c r="I1" s="215"/>
    </row>
    <row r="2" ht="21.0" customHeight="1">
      <c r="A2" s="25" t="str">
        <f>LMB!$A$2</f>
        <v> Fiscal Year 2027</v>
      </c>
      <c r="I2" s="75"/>
    </row>
    <row r="3" ht="15.75" customHeight="1">
      <c r="A3" s="67"/>
      <c r="B3" s="73" t="str">
        <f>'CCIF + ENOUGH Budget Summary Pa'!B6</f>
        <v/>
      </c>
      <c r="C3" s="74"/>
      <c r="D3" s="67"/>
      <c r="E3" s="67"/>
      <c r="F3" s="67"/>
      <c r="G3" s="67"/>
      <c r="H3" s="67"/>
      <c r="I3" s="75"/>
    </row>
    <row r="4" ht="24.0" customHeight="1">
      <c r="A4" s="76" t="s">
        <v>100</v>
      </c>
      <c r="B4" s="216"/>
      <c r="C4" s="77"/>
      <c r="D4" s="78" t="s">
        <v>56</v>
      </c>
      <c r="E4" s="79"/>
      <c r="F4" s="79"/>
      <c r="G4" s="79"/>
      <c r="H4" s="217"/>
      <c r="I4" s="72"/>
    </row>
    <row r="5" ht="15.0" customHeight="1">
      <c r="A5" s="81"/>
      <c r="C5" s="82"/>
      <c r="D5" s="218" t="s">
        <v>39</v>
      </c>
      <c r="E5" s="219" t="s">
        <v>58</v>
      </c>
      <c r="F5" s="85" t="s">
        <v>59</v>
      </c>
      <c r="G5" s="85" t="s">
        <v>60</v>
      </c>
      <c r="H5" s="220" t="s">
        <v>61</v>
      </c>
      <c r="I5" s="71"/>
    </row>
    <row r="6" ht="39.0" customHeight="1">
      <c r="A6" s="88"/>
      <c r="B6" s="74"/>
      <c r="C6" s="89"/>
      <c r="D6" s="221"/>
      <c r="E6" s="74"/>
      <c r="F6" s="222"/>
      <c r="G6" s="222"/>
      <c r="H6" s="223"/>
      <c r="I6" s="72"/>
    </row>
    <row r="7" ht="15.75" customHeight="1">
      <c r="A7" s="224" t="str">
        <f>LCT!$C$7</f>
        <v>LOCAL CARE TEAM</v>
      </c>
      <c r="B7" s="79"/>
      <c r="C7" s="217"/>
      <c r="D7" s="225">
        <f>LCT!$D$46</f>
        <v>0</v>
      </c>
      <c r="E7" s="226"/>
      <c r="F7" s="227">
        <f>IF(LCT!$F$54="Error-Cells E47 and","Error! Please check budget values",LCT!$F$46)</f>
        <v>0</v>
      </c>
      <c r="G7" s="227">
        <f>IF(LCT!$G$54="Error-Cells F47 and","Error! Please check budget values",LCT!$G$46)</f>
        <v>0</v>
      </c>
      <c r="H7" s="228">
        <f t="shared" ref="H7:H24" si="1">SUM(D7:G7)</f>
        <v>0</v>
      </c>
      <c r="I7" s="72"/>
    </row>
    <row r="8" ht="15.75" customHeight="1">
      <c r="A8" s="229" t="str">
        <f>'Partner 1'!C7</f>
        <v/>
      </c>
      <c r="B8" s="230"/>
      <c r="C8" s="231"/>
      <c r="D8" s="225">
        <f>'Partner 1'!$D$47</f>
        <v>0</v>
      </c>
      <c r="E8" s="225"/>
      <c r="F8" s="225">
        <f>IF('Partner 1'!$F$55="Error-Cells E47 and","Error! Please check budget values",'Partner 1'!$F$47)</f>
        <v>0</v>
      </c>
      <c r="G8" s="225">
        <f>IF('Partner 1'!$G$55="Error-Cells F47 and","Error! Please check budget values",'Partner 1'!$G$47)</f>
        <v>0</v>
      </c>
      <c r="H8" s="232">
        <f t="shared" si="1"/>
        <v>0</v>
      </c>
      <c r="I8" s="72"/>
    </row>
    <row r="9" ht="15.75" customHeight="1">
      <c r="A9" s="229" t="str">
        <f>'Partner 2'!C7</f>
        <v/>
      </c>
      <c r="B9" s="230"/>
      <c r="C9" s="231"/>
      <c r="D9" s="225">
        <f>'Partner 2'!$D$47</f>
        <v>0</v>
      </c>
      <c r="E9" s="225"/>
      <c r="F9" s="225">
        <f>IF('Partner 2'!$F$55="Error-Cells E47 and","Error! Please check budget values",'Partner 2'!$F$47)</f>
        <v>0</v>
      </c>
      <c r="G9" s="225">
        <f>IF('Partner 2'!$G$55="Error-Cells F47 and","Error! Please check budget values",'Partner 2'!$G$47)</f>
        <v>0</v>
      </c>
      <c r="H9" s="233">
        <f t="shared" si="1"/>
        <v>0</v>
      </c>
      <c r="I9" s="72"/>
    </row>
    <row r="10" ht="15.75" customHeight="1">
      <c r="A10" s="229" t="str">
        <f>'Partner 3'!C7</f>
        <v/>
      </c>
      <c r="B10" s="230"/>
      <c r="C10" s="231"/>
      <c r="D10" s="225">
        <f>'Partner 3'!$D$47</f>
        <v>0</v>
      </c>
      <c r="E10" s="225"/>
      <c r="F10" s="225">
        <f>IF('Partner 3'!$F$55="Error-Cells E47 and","Error! Please check budget values",'Partner 3'!$F$47)</f>
        <v>0</v>
      </c>
      <c r="G10" s="225">
        <f>IF('Partner 3'!$G$55="Error-Cells F47 and","Error! Please check budget values",'Partner 3'!$G$47)</f>
        <v>0</v>
      </c>
      <c r="H10" s="234">
        <f t="shared" si="1"/>
        <v>0</v>
      </c>
      <c r="I10" s="72"/>
    </row>
    <row r="11" ht="15.75" customHeight="1">
      <c r="A11" s="229" t="str">
        <f>'Partner 4'!$C$7</f>
        <v/>
      </c>
      <c r="B11" s="230"/>
      <c r="C11" s="231"/>
      <c r="D11" s="225">
        <f>'Partner 4'!$D$47</f>
        <v>0</v>
      </c>
      <c r="E11" s="225"/>
      <c r="F11" s="225">
        <f>IF('Partner 4'!$F$55="Error-Cells E47 and","Error! Please check budget values",'Partner 4'!$F$47)</f>
        <v>0</v>
      </c>
      <c r="G11" s="225">
        <f>IF('Partner 4'!$G$55="Error-Cells F47 and","Error! Please check budget values",'Partner 4'!$G$47)</f>
        <v>0</v>
      </c>
      <c r="H11" s="233">
        <f t="shared" si="1"/>
        <v>0</v>
      </c>
      <c r="I11" s="72"/>
    </row>
    <row r="12" ht="15.75" customHeight="1">
      <c r="A12" s="235" t="str">
        <f>'Partner 5'!$C$7</f>
        <v/>
      </c>
      <c r="C12" s="236"/>
      <c r="D12" s="225">
        <f>'Partner 5'!$D$47</f>
        <v>0</v>
      </c>
      <c r="E12" s="225"/>
      <c r="F12" s="225">
        <f>IF('Partner 5'!$F$55="Error-Cells E47 and","Error! Please check budget values",'Partner 5'!$F$47)</f>
        <v>0</v>
      </c>
      <c r="G12" s="225">
        <f>IF('Partner 5'!$G$55="Error-Cells F47 and","Error! Please check budget values",'Partner 5'!$G$47)</f>
        <v>0</v>
      </c>
      <c r="H12" s="233">
        <f t="shared" si="1"/>
        <v>0</v>
      </c>
      <c r="I12" s="72"/>
    </row>
    <row r="13" ht="15.75" customHeight="1">
      <c r="A13" s="237" t="str">
        <f>'Partner 6'!$C$7</f>
        <v/>
      </c>
      <c r="B13" s="238"/>
      <c r="C13" s="239"/>
      <c r="D13" s="225">
        <f>'Partner 6'!$D$47</f>
        <v>0</v>
      </c>
      <c r="E13" s="225"/>
      <c r="F13" s="225">
        <f>IF('Partner 6'!$F$55="Error-Cells E47 and","Error! Please check budget values",'Partner 6'!$F$47)</f>
        <v>0</v>
      </c>
      <c r="G13" s="225">
        <f>IF('Partner 6'!$G$55="Error-Cells F47 and","Error! Please check budget values",'Partner 6'!$G$47)</f>
        <v>0</v>
      </c>
      <c r="H13" s="233">
        <f t="shared" si="1"/>
        <v>0</v>
      </c>
      <c r="I13" s="72"/>
    </row>
    <row r="14" ht="15.75" customHeight="1">
      <c r="A14" s="229" t="str">
        <f>'Partner 7'!$C$7</f>
        <v/>
      </c>
      <c r="B14" s="230"/>
      <c r="C14" s="231"/>
      <c r="D14" s="225">
        <f>'Partner 7'!$D$47</f>
        <v>0</v>
      </c>
      <c r="E14" s="225"/>
      <c r="F14" s="225">
        <f>IF('Partner 7'!$F$55="Error-Cells E47 and","Error! Please check budget values",'Partner 7'!$F$47)</f>
        <v>0</v>
      </c>
      <c r="G14" s="225">
        <f>IF('Partner 7'!$G$55="Error-Cells F47 and","Error! Please check budget values",'Partner 7'!$G$47)</f>
        <v>0</v>
      </c>
      <c r="H14" s="233">
        <f t="shared" si="1"/>
        <v>0</v>
      </c>
      <c r="I14" s="72"/>
    </row>
    <row r="15" ht="15.75" customHeight="1">
      <c r="A15" s="235" t="str">
        <f>'Partner 8'!$C$7</f>
        <v/>
      </c>
      <c r="C15" s="236"/>
      <c r="D15" s="225">
        <f>'Partner 8'!$D$47</f>
        <v>0</v>
      </c>
      <c r="E15" s="225"/>
      <c r="F15" s="225">
        <f>IF('Partner 8'!$F$55="Error-Cells E47 and","Error! Please check budget values",'Partner 8'!$F$47)</f>
        <v>0</v>
      </c>
      <c r="G15" s="225">
        <f>IF('Partner 8'!$G$55="Error-Cells F47 and","Error! Please check budget values",'Partner 8'!$G$47)</f>
        <v>0</v>
      </c>
      <c r="H15" s="233">
        <f t="shared" si="1"/>
        <v>0</v>
      </c>
      <c r="I15" s="72"/>
    </row>
    <row r="16" ht="15.75" customHeight="1">
      <c r="A16" s="237" t="str">
        <f>'Partner 9'!$C$7</f>
        <v/>
      </c>
      <c r="B16" s="238"/>
      <c r="C16" s="239"/>
      <c r="D16" s="225">
        <f>'Partner 9'!$D$47</f>
        <v>0</v>
      </c>
      <c r="E16" s="225"/>
      <c r="F16" s="225">
        <f>IF('Partner 9'!$F$55="Error-Cells E47 and","Error! Please check budget values",'Partner 9'!$F$47)</f>
        <v>0</v>
      </c>
      <c r="G16" s="225">
        <f>IF('Partner 9'!$G$55="Error-Cells F47 and","Error! Please check budget values",'Partner 9'!$G$47)</f>
        <v>0</v>
      </c>
      <c r="H16" s="233">
        <f t="shared" si="1"/>
        <v>0</v>
      </c>
      <c r="I16" s="72"/>
    </row>
    <row r="17" ht="15.75" customHeight="1">
      <c r="A17" s="229" t="str">
        <f>'Partner 10'!$C$7</f>
        <v/>
      </c>
      <c r="B17" s="230"/>
      <c r="C17" s="231"/>
      <c r="D17" s="225">
        <f>'Partner 10'!$D$47</f>
        <v>0</v>
      </c>
      <c r="E17" s="225"/>
      <c r="F17" s="225">
        <f>IF('Partner 10'!$F$55="Error-Cells E47 and","Error! Please check budget values",'Partner 10'!$F$47)</f>
        <v>0</v>
      </c>
      <c r="G17" s="225">
        <f>IF('Partner 10'!$G$55="Error-Cells F47 and","Error! Please check budget values",'Partner 10'!$G$47)</f>
        <v>0</v>
      </c>
      <c r="H17" s="234">
        <f t="shared" si="1"/>
        <v>0</v>
      </c>
      <c r="I17" s="72"/>
    </row>
    <row r="18" ht="15.75" customHeight="1">
      <c r="A18" s="229" t="str">
        <f>'Partner 11'!$C$7</f>
        <v/>
      </c>
      <c r="B18" s="230"/>
      <c r="C18" s="231"/>
      <c r="D18" s="225">
        <f>'Partner 11'!$D$47</f>
        <v>0</v>
      </c>
      <c r="E18" s="225"/>
      <c r="F18" s="225">
        <f>IF('Partner 11'!$F$55="Error-Cells E47 and","Error! Please check budget values",'Partner 11'!$F$47)</f>
        <v>0</v>
      </c>
      <c r="G18" s="225">
        <f>IF('Partner 11'!$G$55="Error-Cells F47 and","Error! Please check budget values",'Partner 11'!$G$47)</f>
        <v>0</v>
      </c>
      <c r="H18" s="232">
        <f t="shared" si="1"/>
        <v>0</v>
      </c>
      <c r="I18" s="72"/>
    </row>
    <row r="19" ht="15.75" customHeight="1">
      <c r="A19" s="235" t="str">
        <f>'Partner 12'!$C$7</f>
        <v/>
      </c>
      <c r="C19" s="236"/>
      <c r="D19" s="225">
        <f>'Partner 12'!$D$47</f>
        <v>0</v>
      </c>
      <c r="E19" s="225"/>
      <c r="F19" s="225">
        <f>IF('Partner 12'!$F$55="Error-Cells E47 and","Error! Please check budget values",'Partner 12'!$F$47)</f>
        <v>0</v>
      </c>
      <c r="G19" s="225">
        <f>IF('Partner 12'!$G$55="Error-Cells F47 and","Error! Please check budget values",'Partner 12'!$G$47)</f>
        <v>0</v>
      </c>
      <c r="H19" s="233">
        <f t="shared" si="1"/>
        <v>0</v>
      </c>
      <c r="I19" s="72"/>
    </row>
    <row r="20" ht="15.75" customHeight="1">
      <c r="A20" s="237" t="str">
        <f>'Partner 13'!$C$7</f>
        <v/>
      </c>
      <c r="B20" s="238"/>
      <c r="C20" s="239"/>
      <c r="D20" s="225">
        <f>'Partner 13'!$D$47</f>
        <v>0</v>
      </c>
      <c r="E20" s="225"/>
      <c r="F20" s="225">
        <f>IF('Partner 13'!$F$55="Error-Cells E47 and","Error! Please check budget values",'Partner 13'!$F$47)</f>
        <v>0</v>
      </c>
      <c r="G20" s="225">
        <f>IF('Partner 13'!$G$55="Error-Cells F47 and","Error! Please check budget values",'Partner 13'!$G$47)</f>
        <v>0</v>
      </c>
      <c r="H20" s="233">
        <f t="shared" si="1"/>
        <v>0</v>
      </c>
      <c r="I20" s="72"/>
    </row>
    <row r="21" ht="15.75" customHeight="1">
      <c r="A21" s="237" t="str">
        <f>'Partner 14'!$C$7</f>
        <v/>
      </c>
      <c r="B21" s="238"/>
      <c r="C21" s="239"/>
      <c r="D21" s="225">
        <f>'Partner 14'!$D$47</f>
        <v>0</v>
      </c>
      <c r="E21" s="225"/>
      <c r="F21" s="225">
        <f>IF('Partner 14'!$F$55="Error-Cells E47 and","Error! Please check budget values",'Partner 14'!$F$47)</f>
        <v>0</v>
      </c>
      <c r="G21" s="225">
        <f>IF('Partner 14'!$G$55="Error-Cells F47 and","Error! Please check budget values",'Partner 14'!$G$47)</f>
        <v>0</v>
      </c>
      <c r="H21" s="233">
        <f t="shared" si="1"/>
        <v>0</v>
      </c>
      <c r="I21" s="72"/>
    </row>
    <row r="22" ht="15.75" customHeight="1">
      <c r="A22" s="229" t="str">
        <f>'Partner 15'!$C$7</f>
        <v/>
      </c>
      <c r="B22" s="230"/>
      <c r="C22" s="231"/>
      <c r="D22" s="225">
        <f>'Partner 15'!$D$47</f>
        <v>0</v>
      </c>
      <c r="E22" s="225"/>
      <c r="F22" s="225">
        <f>IF('Partner 15'!$F$55="Error-Cells E47 and","Error! Please check budget values",'Partner 15'!$F$47)</f>
        <v>0</v>
      </c>
      <c r="G22" s="225">
        <f>IF('Partner 15'!$G$55="Error-Cells F47 and","Error! Please check budget values",'Partner 15'!$G$47)</f>
        <v>0</v>
      </c>
      <c r="H22" s="233">
        <f t="shared" si="1"/>
        <v>0</v>
      </c>
      <c r="I22" s="72"/>
    </row>
    <row r="23" ht="15.75" customHeight="1">
      <c r="A23" s="235" t="str">
        <f>'Partner 16'!$C$7</f>
        <v/>
      </c>
      <c r="C23" s="236"/>
      <c r="D23" s="225">
        <f>'Partner 16'!$D$47</f>
        <v>0</v>
      </c>
      <c r="E23" s="225"/>
      <c r="F23" s="225">
        <f>IF('Partner 16'!$F$55="Error-Cells E47 and","Error! Please check budget values",'Partner 16'!$F$47)</f>
        <v>0</v>
      </c>
      <c r="G23" s="225">
        <f>IF('Partner 16'!$G$55="Error-Cells F47 and","Error! Please check budget values",'Partner 16'!$G$47)</f>
        <v>0</v>
      </c>
      <c r="H23" s="233">
        <f t="shared" si="1"/>
        <v>0</v>
      </c>
      <c r="I23" s="72"/>
    </row>
    <row r="24" ht="15.75" customHeight="1">
      <c r="A24" s="229" t="str">
        <f>'Partner 17'!$C$7</f>
        <v/>
      </c>
      <c r="B24" s="230"/>
      <c r="C24" s="231"/>
      <c r="D24" s="225">
        <f>'Partner 17'!$D$47</f>
        <v>0</v>
      </c>
      <c r="E24" s="225"/>
      <c r="F24" s="225">
        <f>IF('Partner 17'!$F$55="Error-Cells E47 and","Error! Please check budget values",'Partner 17'!$F$47)</f>
        <v>0</v>
      </c>
      <c r="G24" s="225">
        <f>IF('Partner 17'!$G$55="Error-Cells F47 and","Error! Please check budget values",'Partner 17'!$G$47)</f>
        <v>0</v>
      </c>
      <c r="H24" s="240">
        <f t="shared" si="1"/>
        <v>0</v>
      </c>
      <c r="I24" s="72"/>
    </row>
    <row r="25" ht="15.75" customHeight="1">
      <c r="A25" s="241" t="s">
        <v>101</v>
      </c>
      <c r="B25" s="242"/>
      <c r="C25" s="242"/>
      <c r="D25" s="243">
        <f>SUM(D7:D24)</f>
        <v>0</v>
      </c>
      <c r="E25" s="244">
        <f>sum(E7:E24)</f>
        <v>0</v>
      </c>
      <c r="F25" s="244">
        <f t="shared" ref="F25:H25" si="2">SUM(F7:F24)</f>
        <v>0</v>
      </c>
      <c r="G25" s="245">
        <f t="shared" si="2"/>
        <v>0</v>
      </c>
      <c r="H25" s="246">
        <f t="shared" si="2"/>
        <v>0</v>
      </c>
      <c r="I25" s="72"/>
    </row>
    <row r="26" ht="15.75" customHeight="1">
      <c r="A26" s="67"/>
      <c r="B26" s="67"/>
      <c r="C26" s="247" t="s">
        <v>102</v>
      </c>
      <c r="D26" s="248"/>
      <c r="E26" s="248"/>
      <c r="F26" s="248"/>
      <c r="G26" s="248"/>
      <c r="H26" s="248"/>
      <c r="I26" s="72"/>
    </row>
    <row r="27" ht="15.75" customHeight="1">
      <c r="A27" s="67"/>
      <c r="B27" s="67"/>
      <c r="C27" s="67"/>
      <c r="D27" s="249"/>
      <c r="E27" s="248"/>
      <c r="F27" s="248"/>
      <c r="G27" s="248"/>
      <c r="H27" s="248"/>
      <c r="I27" s="72"/>
    </row>
    <row r="28" ht="15.75" customHeight="1">
      <c r="A28" s="250" t="s">
        <v>103</v>
      </c>
      <c r="B28" s="251"/>
      <c r="C28" s="252"/>
      <c r="D28" s="253"/>
      <c r="E28" s="254"/>
      <c r="F28" s="255"/>
      <c r="G28" s="255"/>
      <c r="H28" s="256"/>
      <c r="I28" s="71"/>
    </row>
    <row r="29" ht="15.75" customHeight="1">
      <c r="A29" s="110"/>
      <c r="B29" s="257"/>
      <c r="C29" s="111" t="str">
        <f>LMB!B46</f>
        <v>County/City Direct Revenue (Cash)</v>
      </c>
      <c r="D29" s="253"/>
      <c r="E29" s="178"/>
      <c r="F29" s="258">
        <f>LCT!F48+'Partner 1'!F41+'Partner 2'!F41+'Partner 3'!F41+'Partner 4'!F41+'Partner 5'!F41+'Partner 6'!F41+'Partner 7'!F41+'Partner 8'!F41+'Partner 9'!F41+'Partner 10'!F41+'Partner 11'!F41+'Partner 12'!F41+'Partner 13'!F41+'Partner 14'!F41+'Partner 15'!F41+'Partner 16'!F41+'Partner 17'!F41</f>
        <v>0</v>
      </c>
      <c r="G29" s="259"/>
      <c r="H29" s="260"/>
      <c r="I29" s="71"/>
    </row>
    <row r="30" ht="15.75" customHeight="1">
      <c r="A30" s="117"/>
      <c r="B30" s="261"/>
      <c r="C30" s="118" t="str">
        <f>LMB!B47</f>
        <v>County/City In-Kind</v>
      </c>
      <c r="D30" s="262" t="s">
        <v>104</v>
      </c>
      <c r="E30" s="185"/>
      <c r="F30" s="259"/>
      <c r="G30" s="258">
        <f>LCT!H49+'Partner 1'!G42+'Partner 2'!G42+'Partner 3'!G42+'Partner 4'!G42+'Partner 5'!G42+'Partner 6'!G42+'Partner 7'!G42+'Partner 8'!G42+'Partner 9'!G42+'Partner 10'!G42+'Partner 11'!G42+'Partner 12'!G42+'Partner 13'!G42+'Partner 14'!G42+'Partner 15'!G42+'Partner 16'!G42+'Partner 17'!G42</f>
        <v>0</v>
      </c>
      <c r="H30" s="263"/>
      <c r="I30" s="72"/>
    </row>
    <row r="31" ht="15.75" customHeight="1">
      <c r="A31" s="117"/>
      <c r="B31" s="261"/>
      <c r="C31" s="118" t="str">
        <f>LMB!B48</f>
        <v>Fee for Service</v>
      </c>
      <c r="D31" s="262"/>
      <c r="E31" s="185"/>
      <c r="F31" s="258">
        <f>LCT!F50+'Partner 1'!F43+'Partner 2'!F43+'Partner 3'!F43+'Partner 4'!F43+'Partner 5'!F43+'Partner 6'!F43+'Partner 7'!F43+'Partner 8'!F43+'Partner 9'!F43+'Partner 10'!F43+'Partner 11'!F43+'Partner 12'!F43+'Partner 13'!F43+'Partner 14'!F43+'Partner 15'!F43+'Partner 16'!F43+'Partner 17'!F43</f>
        <v>0</v>
      </c>
      <c r="G31" s="258">
        <f>LCT!H50+'Partner 1'!G43+'Partner 2'!G43+'Partner 3'!G43+'Partner 4'!G43+'Partner 5'!G43+'Partner 6'!G43+'Partner 7'!G43+'Partner 8'!G43+'Partner 9'!G43+'Partner 10'!G43+'Partner 11'!G43+'Partner 12'!G43+'Partner 13'!G43+'Partner 14'!G43+'Partner 15'!G43+'Partner 16'!G43+'Partner 17'!G43</f>
        <v>0</v>
      </c>
      <c r="H31" s="263"/>
      <c r="I31" s="72"/>
    </row>
    <row r="32" ht="15.75" customHeight="1">
      <c r="A32" s="117"/>
      <c r="B32" s="261"/>
      <c r="C32" s="118" t="str">
        <f>LMB!B49</f>
        <v>Other (Enter Source Here)</v>
      </c>
      <c r="D32" s="262"/>
      <c r="E32" s="185"/>
      <c r="F32" s="258">
        <f>LCT!F51+'Partner 1'!F44+'Partner 2'!F44+'Partner 3'!F44+'Partner 4'!F44+'Partner 5'!F44+'Partner 6'!F44+'Partner 7'!F44+'Partner 8'!F44+'Partner 9'!F44+'Partner 10'!F44+'Partner 11'!F44+'Partner 12'!F44+'Partner 13'!F44+'Partner 14'!F44+'Partner 15'!F44+'Partner 16'!F44+'Partner 17'!F44</f>
        <v>0</v>
      </c>
      <c r="G32" s="258">
        <f>LCT!H51+'Partner 1'!G44+'Partner 2'!G44+'Partner 3'!G44+'Partner 4'!G44+'Partner 5'!G44+'Partner 6'!G44+'Partner 7'!G44+'Partner 8'!G44+'Partner 9'!G44+'Partner 10'!G44+'Partner 11'!G44+'Partner 12'!G44+'Partner 13'!G44+'Partner 14'!G44+'Partner 15'!G44+'Partner 16'!G44+'Partner 17'!G44</f>
        <v>0</v>
      </c>
      <c r="H32" s="263"/>
      <c r="I32" s="72"/>
    </row>
    <row r="33" ht="15.75" customHeight="1">
      <c r="A33" s="264"/>
      <c r="B33" s="261"/>
      <c r="C33" s="118" t="str">
        <f>LMB!B50</f>
        <v>Other (Enter Source Here)</v>
      </c>
      <c r="D33" s="265"/>
      <c r="E33" s="192"/>
      <c r="F33" s="258">
        <f>LCT!F52+'Partner 1'!F45+'Partner 2'!F45+'Partner 3'!F45+'Partner 4'!F45+'Partner 5'!F45+'Partner 6'!F45+'Partner 7'!F45+'Partner 8'!F45+'Partner 9'!F45+'Partner 10'!F45+'Partner 11'!F45+'Partner 12'!F45+'Partner 13'!F45+'Partner 14'!F45+'Partner 15'!F45+'Partner 16'!F45+'Partner 17'!F45</f>
        <v>0</v>
      </c>
      <c r="G33" s="258">
        <f>LCT!H52+'Partner 1'!G45+'Partner 2'!G45+'Partner 3'!G45+'Partner 4'!G45+'Partner 5'!G45+'Partner 6'!G45+'Partner 7'!G45+'Partner 8'!G45+'Partner 9'!G45+'Partner 10'!G45+'Partner 11'!G45+'Partner 12'!G45+'Partner 13'!G45+'Partner 14'!G45+'Partner 15'!G45+'Partner 16'!G45+'Partner 17'!G45</f>
        <v>0</v>
      </c>
      <c r="H33" s="263"/>
      <c r="I33" s="72"/>
    </row>
    <row r="34" ht="21.75" customHeight="1">
      <c r="A34" s="266" t="s">
        <v>105</v>
      </c>
      <c r="B34" s="30"/>
      <c r="C34" s="194"/>
      <c r="D34" s="267"/>
      <c r="E34" s="200"/>
      <c r="F34" s="197">
        <f t="shared" ref="F34:G34" si="3">SUM(F29:F33)</f>
        <v>0</v>
      </c>
      <c r="G34" s="197">
        <f t="shared" si="3"/>
        <v>0</v>
      </c>
      <c r="H34" s="197" t="str">
        <f>IF(SUM(F29:F33)=F25," ","Error! Budget totals do not match")</f>
        <v> </v>
      </c>
      <c r="I34" s="72"/>
    </row>
    <row r="35" ht="20.25" customHeight="1">
      <c r="A35" s="266" t="s">
        <v>106</v>
      </c>
      <c r="B35" s="154"/>
      <c r="C35" s="154"/>
      <c r="D35" s="199">
        <f t="shared" ref="D35:E35" si="4">D25</f>
        <v>0</v>
      </c>
      <c r="E35" s="200">
        <f t="shared" si="4"/>
        <v>0</v>
      </c>
      <c r="F35" s="201" t="str">
        <f>IF(F34&lt;&gt;F25,"Error-Cells E34 and"," ")</f>
        <v> </v>
      </c>
      <c r="G35" s="201" t="str">
        <f>IF(G34&lt;&gt;G25,"Error-Cells F34 and"," ")</f>
        <v> </v>
      </c>
      <c r="H35" s="268"/>
      <c r="I35" s="72"/>
    </row>
    <row r="36" ht="20.25" customHeight="1">
      <c r="A36" s="266" t="s">
        <v>107</v>
      </c>
      <c r="B36" s="30"/>
      <c r="C36" s="30"/>
      <c r="D36" s="200"/>
      <c r="E36" s="200"/>
      <c r="F36" s="201" t="str">
        <f>IF(F34&lt;&gt;F25,"E43 must equal"," ")</f>
        <v> </v>
      </c>
      <c r="G36" s="201" t="str">
        <f>IF(G34&lt;&gt;G27,"F43 must equal"," ")</f>
        <v> </v>
      </c>
      <c r="H36" s="269">
        <f>+D35+E35+F34+G34</f>
        <v>0</v>
      </c>
      <c r="I36" s="72"/>
    </row>
    <row r="37" ht="20.25" customHeight="1">
      <c r="A37" s="270" t="s">
        <v>108</v>
      </c>
      <c r="B37" s="271"/>
      <c r="C37" s="271"/>
      <c r="D37" s="272"/>
      <c r="E37" s="272"/>
      <c r="F37" s="72"/>
      <c r="G37" s="72"/>
      <c r="H37" s="210"/>
      <c r="I37" s="72"/>
    </row>
    <row r="38" ht="20.25" customHeight="1">
      <c r="A38" s="75"/>
      <c r="D38" s="272"/>
      <c r="E38" s="272"/>
      <c r="F38" s="72"/>
      <c r="G38" s="72"/>
      <c r="H38" s="272"/>
      <c r="I38" s="72"/>
    </row>
    <row r="39" ht="15.0" customHeight="1">
      <c r="A39" s="273"/>
      <c r="B39" s="71"/>
      <c r="C39" s="71"/>
      <c r="D39" s="71"/>
      <c r="E39" s="71"/>
      <c r="F39" s="71"/>
      <c r="G39" s="71"/>
      <c r="H39" s="274"/>
      <c r="I39" s="72"/>
    </row>
    <row r="40" ht="14.25" customHeight="1">
      <c r="A40" s="71"/>
      <c r="B40" s="71"/>
      <c r="C40" s="71"/>
      <c r="D40" s="71"/>
      <c r="E40" s="71"/>
      <c r="F40" s="71"/>
      <c r="G40" s="71"/>
      <c r="H40" s="71"/>
      <c r="I40" s="71"/>
    </row>
    <row r="41" ht="14.25" customHeight="1">
      <c r="A41" s="71"/>
      <c r="B41" s="71"/>
      <c r="C41" s="71"/>
      <c r="D41" s="71"/>
      <c r="E41" s="71"/>
      <c r="F41" s="71"/>
      <c r="G41" s="71"/>
      <c r="H41" s="71"/>
      <c r="I41" s="71"/>
    </row>
    <row r="42" ht="14.25" customHeight="1">
      <c r="A42" s="71"/>
      <c r="B42" s="71"/>
      <c r="C42" s="71"/>
      <c r="D42" s="71"/>
      <c r="E42" s="71"/>
      <c r="F42" s="71"/>
      <c r="G42" s="71"/>
      <c r="H42" s="71"/>
      <c r="I42" s="71"/>
    </row>
    <row r="43" ht="14.25" customHeight="1">
      <c r="A43" s="71"/>
      <c r="B43" s="71"/>
      <c r="C43" s="71"/>
      <c r="D43" s="71"/>
      <c r="E43" s="71"/>
      <c r="F43" s="71"/>
      <c r="G43" s="71"/>
      <c r="H43" s="71"/>
      <c r="I43" s="71"/>
    </row>
    <row r="44" ht="14.25" customHeight="1">
      <c r="A44" s="71"/>
      <c r="B44" s="71"/>
      <c r="C44" s="71"/>
      <c r="D44" s="71"/>
      <c r="E44" s="71"/>
      <c r="F44" s="71"/>
      <c r="G44" s="71"/>
      <c r="H44" s="71"/>
      <c r="I44" s="71"/>
    </row>
    <row r="45" ht="14.25" customHeight="1">
      <c r="A45" s="71"/>
      <c r="B45" s="71"/>
      <c r="C45" s="71"/>
      <c r="D45" s="71"/>
      <c r="E45" s="71"/>
      <c r="F45" s="71"/>
      <c r="G45" s="71"/>
      <c r="H45" s="71"/>
      <c r="I45" s="71"/>
    </row>
    <row r="46" ht="14.25" customHeight="1">
      <c r="A46" s="71"/>
      <c r="B46" s="71"/>
      <c r="C46" s="71"/>
      <c r="D46" s="71"/>
      <c r="E46" s="71"/>
      <c r="F46" s="71"/>
      <c r="G46" s="71"/>
      <c r="H46" s="71"/>
      <c r="I46" s="71"/>
    </row>
    <row r="47" ht="14.25" customHeight="1">
      <c r="A47" s="71"/>
      <c r="B47" s="71"/>
      <c r="C47" s="71"/>
      <c r="D47" s="71"/>
      <c r="E47" s="71"/>
      <c r="F47" s="71"/>
      <c r="G47" s="71"/>
      <c r="H47" s="71"/>
      <c r="I47" s="71"/>
    </row>
    <row r="48" ht="14.25" customHeight="1">
      <c r="A48" s="71"/>
      <c r="B48" s="71"/>
      <c r="C48" s="71"/>
      <c r="D48" s="71"/>
      <c r="E48" s="71"/>
      <c r="F48" s="71"/>
      <c r="G48" s="71"/>
      <c r="H48" s="71"/>
      <c r="I48" s="71"/>
    </row>
    <row r="49" ht="14.25" customHeight="1">
      <c r="A49" s="71"/>
      <c r="B49" s="71"/>
      <c r="C49" s="71"/>
      <c r="D49" s="71"/>
      <c r="E49" s="71"/>
      <c r="F49" s="71"/>
      <c r="G49" s="71"/>
      <c r="H49" s="71"/>
      <c r="I49" s="71"/>
    </row>
    <row r="50" ht="14.25" customHeight="1">
      <c r="A50" s="71"/>
      <c r="B50" s="71"/>
      <c r="C50" s="71"/>
      <c r="D50" s="71"/>
      <c r="E50" s="71"/>
      <c r="F50" s="71"/>
      <c r="G50" s="71"/>
      <c r="H50" s="71"/>
      <c r="I50" s="71"/>
    </row>
    <row r="51" ht="14.25" customHeight="1">
      <c r="A51" s="71"/>
      <c r="B51" s="71"/>
      <c r="C51" s="71"/>
      <c r="D51" s="71"/>
      <c r="E51" s="71"/>
      <c r="F51" s="71"/>
      <c r="G51" s="71"/>
      <c r="H51" s="71"/>
      <c r="I51" s="71"/>
    </row>
    <row r="52" ht="14.25" customHeight="1">
      <c r="A52" s="71"/>
      <c r="B52" s="71"/>
      <c r="C52" s="71"/>
      <c r="D52" s="71"/>
      <c r="E52" s="71"/>
      <c r="F52" s="71"/>
      <c r="G52" s="71"/>
      <c r="H52" s="71"/>
      <c r="I52" s="71"/>
    </row>
    <row r="53" ht="14.25" customHeight="1">
      <c r="A53" s="71"/>
      <c r="B53" s="71"/>
      <c r="C53" s="71"/>
      <c r="D53" s="71"/>
      <c r="E53" s="71"/>
      <c r="F53" s="71"/>
      <c r="G53" s="71"/>
      <c r="H53" s="71"/>
      <c r="I53" s="71"/>
    </row>
    <row r="54" ht="14.25" customHeight="1">
      <c r="A54" s="71"/>
      <c r="B54" s="71"/>
      <c r="C54" s="71"/>
      <c r="D54" s="71"/>
      <c r="E54" s="71"/>
      <c r="F54" s="71"/>
      <c r="G54" s="71"/>
      <c r="H54" s="71"/>
      <c r="I54" s="71"/>
    </row>
    <row r="55" ht="14.25" customHeight="1">
      <c r="A55" s="71"/>
      <c r="B55" s="71"/>
      <c r="C55" s="71"/>
      <c r="D55" s="71"/>
      <c r="E55" s="71"/>
      <c r="F55" s="71"/>
      <c r="G55" s="71"/>
      <c r="H55" s="71"/>
      <c r="I55" s="71"/>
    </row>
    <row r="56" ht="14.25" customHeight="1">
      <c r="A56" s="71"/>
      <c r="B56" s="71"/>
      <c r="C56" s="71"/>
      <c r="D56" s="71"/>
      <c r="E56" s="71"/>
      <c r="F56" s="71"/>
      <c r="G56" s="71"/>
      <c r="H56" s="71"/>
      <c r="I56" s="71"/>
    </row>
    <row r="57" ht="14.25" customHeight="1">
      <c r="A57" s="71"/>
      <c r="B57" s="71"/>
      <c r="C57" s="71"/>
      <c r="D57" s="71"/>
      <c r="E57" s="71"/>
      <c r="F57" s="71"/>
      <c r="G57" s="71"/>
      <c r="H57" s="71"/>
      <c r="I57" s="71"/>
    </row>
    <row r="58" ht="14.25" customHeight="1">
      <c r="A58" s="71"/>
      <c r="B58" s="71"/>
      <c r="C58" s="71"/>
      <c r="D58" s="71"/>
      <c r="E58" s="71"/>
      <c r="F58" s="71"/>
      <c r="G58" s="71"/>
      <c r="H58" s="71"/>
      <c r="I58" s="71"/>
    </row>
    <row r="59" ht="14.25" customHeight="1">
      <c r="A59" s="71"/>
      <c r="B59" s="71"/>
      <c r="C59" s="71"/>
      <c r="D59" s="71"/>
      <c r="E59" s="71"/>
      <c r="F59" s="71"/>
      <c r="G59" s="71"/>
      <c r="H59" s="71"/>
      <c r="I59" s="71"/>
    </row>
    <row r="60" ht="14.25" customHeight="1">
      <c r="A60" s="71"/>
      <c r="B60" s="71"/>
      <c r="C60" s="71"/>
      <c r="D60" s="71"/>
      <c r="E60" s="71"/>
      <c r="F60" s="71"/>
      <c r="G60" s="71"/>
      <c r="H60" s="71"/>
      <c r="I60" s="71"/>
    </row>
    <row r="61" ht="14.25" customHeight="1">
      <c r="A61" s="71"/>
      <c r="B61" s="71"/>
      <c r="C61" s="71"/>
      <c r="D61" s="71"/>
      <c r="E61" s="71"/>
      <c r="F61" s="71"/>
      <c r="G61" s="71"/>
      <c r="H61" s="71"/>
      <c r="I61" s="71"/>
    </row>
    <row r="62" ht="14.25" customHeight="1">
      <c r="A62" s="71"/>
      <c r="B62" s="71"/>
      <c r="C62" s="71"/>
      <c r="D62" s="71"/>
      <c r="E62" s="71"/>
      <c r="F62" s="71"/>
      <c r="G62" s="71"/>
      <c r="H62" s="71"/>
      <c r="I62" s="71"/>
    </row>
    <row r="63" ht="14.25" customHeight="1">
      <c r="A63" s="71"/>
      <c r="B63" s="71"/>
      <c r="C63" s="71"/>
      <c r="D63" s="71"/>
      <c r="E63" s="71"/>
      <c r="F63" s="71"/>
      <c r="G63" s="71"/>
      <c r="H63" s="71"/>
      <c r="I63" s="71"/>
    </row>
    <row r="64" ht="14.25" customHeight="1">
      <c r="A64" s="71"/>
      <c r="B64" s="71"/>
      <c r="C64" s="71"/>
      <c r="D64" s="71"/>
      <c r="E64" s="71"/>
      <c r="F64" s="71"/>
      <c r="G64" s="71"/>
      <c r="H64" s="71"/>
      <c r="I64" s="71"/>
    </row>
    <row r="65" ht="14.25" customHeight="1">
      <c r="A65" s="71"/>
      <c r="B65" s="71"/>
      <c r="C65" s="71"/>
      <c r="D65" s="71"/>
      <c r="E65" s="71"/>
      <c r="F65" s="71"/>
      <c r="G65" s="71"/>
      <c r="H65" s="71"/>
      <c r="I65" s="71"/>
    </row>
    <row r="66" ht="14.25" customHeight="1">
      <c r="A66" s="71"/>
      <c r="B66" s="71"/>
      <c r="C66" s="71"/>
      <c r="D66" s="71"/>
      <c r="E66" s="71"/>
      <c r="F66" s="71"/>
      <c r="G66" s="71"/>
      <c r="H66" s="71"/>
      <c r="I66" s="71"/>
    </row>
    <row r="67" ht="14.25" customHeight="1">
      <c r="A67" s="71"/>
      <c r="B67" s="71"/>
      <c r="C67" s="71"/>
      <c r="D67" s="71"/>
      <c r="E67" s="71"/>
      <c r="F67" s="71"/>
      <c r="G67" s="71"/>
      <c r="H67" s="71"/>
      <c r="I67" s="71"/>
    </row>
    <row r="68" ht="14.25" customHeight="1">
      <c r="A68" s="71"/>
      <c r="B68" s="71"/>
      <c r="C68" s="71"/>
      <c r="D68" s="71"/>
      <c r="E68" s="71"/>
      <c r="F68" s="71"/>
      <c r="G68" s="71"/>
      <c r="H68" s="71"/>
      <c r="I68" s="71"/>
    </row>
    <row r="69" ht="14.25" customHeight="1">
      <c r="A69" s="71"/>
      <c r="B69" s="71"/>
      <c r="C69" s="71"/>
      <c r="D69" s="71"/>
      <c r="E69" s="71"/>
      <c r="F69" s="71"/>
      <c r="G69" s="71"/>
      <c r="H69" s="71"/>
      <c r="I69" s="71"/>
    </row>
    <row r="70" ht="14.25" customHeight="1">
      <c r="A70" s="71"/>
      <c r="B70" s="71"/>
      <c r="C70" s="71"/>
      <c r="D70" s="71"/>
      <c r="E70" s="71"/>
      <c r="F70" s="71"/>
      <c r="G70" s="71"/>
      <c r="H70" s="71"/>
      <c r="I70" s="71"/>
    </row>
    <row r="71" ht="14.25" customHeight="1">
      <c r="A71" s="71"/>
      <c r="B71" s="71"/>
      <c r="C71" s="71"/>
      <c r="D71" s="71"/>
      <c r="E71" s="71"/>
      <c r="F71" s="71"/>
      <c r="G71" s="71"/>
      <c r="H71" s="71"/>
      <c r="I71" s="71"/>
    </row>
    <row r="72" ht="14.25" customHeight="1">
      <c r="A72" s="71"/>
      <c r="B72" s="71"/>
      <c r="C72" s="71"/>
      <c r="D72" s="71"/>
      <c r="E72" s="71"/>
      <c r="F72" s="71"/>
      <c r="G72" s="71"/>
      <c r="H72" s="71"/>
      <c r="I72" s="71"/>
    </row>
    <row r="73" ht="14.25" customHeight="1">
      <c r="A73" s="71"/>
      <c r="B73" s="71"/>
      <c r="C73" s="71"/>
      <c r="D73" s="71"/>
      <c r="E73" s="71"/>
      <c r="F73" s="71"/>
      <c r="G73" s="71"/>
      <c r="H73" s="71"/>
      <c r="I73" s="71"/>
    </row>
    <row r="74" ht="14.25" customHeight="1">
      <c r="A74" s="71"/>
      <c r="B74" s="71"/>
      <c r="C74" s="71"/>
      <c r="D74" s="71"/>
      <c r="E74" s="71"/>
      <c r="F74" s="71"/>
      <c r="G74" s="71"/>
      <c r="H74" s="71"/>
      <c r="I74" s="71"/>
    </row>
    <row r="75" ht="14.25" customHeight="1">
      <c r="A75" s="71"/>
      <c r="B75" s="71"/>
      <c r="C75" s="71"/>
      <c r="D75" s="71"/>
      <c r="E75" s="71"/>
      <c r="F75" s="71"/>
      <c r="G75" s="71"/>
      <c r="H75" s="71"/>
      <c r="I75" s="71"/>
    </row>
    <row r="76" ht="14.25" customHeight="1">
      <c r="A76" s="71"/>
      <c r="B76" s="71"/>
      <c r="C76" s="71"/>
      <c r="D76" s="71"/>
      <c r="E76" s="71"/>
      <c r="F76" s="71"/>
      <c r="G76" s="71"/>
      <c r="H76" s="71"/>
      <c r="I76" s="71"/>
    </row>
    <row r="77" ht="14.25" customHeight="1">
      <c r="A77" s="71"/>
      <c r="B77" s="71"/>
      <c r="C77" s="71"/>
      <c r="D77" s="71"/>
      <c r="E77" s="71"/>
      <c r="F77" s="71"/>
      <c r="G77" s="71"/>
      <c r="H77" s="71"/>
      <c r="I77" s="71"/>
    </row>
    <row r="78" ht="14.25" customHeight="1">
      <c r="A78" s="71"/>
      <c r="B78" s="71"/>
      <c r="C78" s="71"/>
      <c r="D78" s="71"/>
      <c r="E78" s="71"/>
      <c r="F78" s="71"/>
      <c r="G78" s="71"/>
      <c r="H78" s="71"/>
      <c r="I78" s="71"/>
    </row>
    <row r="79" ht="14.25" customHeight="1">
      <c r="A79" s="71"/>
      <c r="B79" s="71"/>
      <c r="C79" s="71"/>
      <c r="D79" s="71"/>
      <c r="E79" s="71"/>
      <c r="F79" s="71"/>
      <c r="G79" s="71"/>
      <c r="H79" s="71"/>
      <c r="I79" s="71"/>
    </row>
    <row r="80" ht="14.25" customHeight="1">
      <c r="A80" s="71"/>
      <c r="B80" s="71"/>
      <c r="C80" s="71"/>
      <c r="D80" s="71"/>
      <c r="E80" s="71"/>
      <c r="F80" s="71"/>
      <c r="G80" s="71"/>
      <c r="H80" s="71"/>
      <c r="I80" s="71"/>
    </row>
    <row r="81" ht="14.25" customHeight="1">
      <c r="A81" s="71"/>
      <c r="B81" s="71"/>
      <c r="C81" s="71"/>
      <c r="D81" s="71"/>
      <c r="E81" s="71"/>
      <c r="F81" s="71"/>
      <c r="G81" s="71"/>
      <c r="H81" s="71"/>
      <c r="I81" s="71"/>
    </row>
    <row r="82" ht="14.25" customHeight="1">
      <c r="A82" s="71"/>
      <c r="B82" s="71"/>
      <c r="C82" s="71"/>
      <c r="D82" s="71"/>
      <c r="E82" s="71"/>
      <c r="F82" s="71"/>
      <c r="G82" s="71"/>
      <c r="H82" s="71"/>
      <c r="I82" s="71"/>
    </row>
    <row r="83" ht="14.25" customHeight="1">
      <c r="A83" s="71"/>
      <c r="B83" s="71"/>
      <c r="C83" s="71"/>
      <c r="D83" s="71"/>
      <c r="E83" s="71"/>
      <c r="F83" s="71"/>
      <c r="G83" s="71"/>
      <c r="H83" s="71"/>
      <c r="I83" s="71"/>
    </row>
    <row r="84" ht="14.25" customHeight="1">
      <c r="A84" s="71"/>
      <c r="B84" s="71"/>
      <c r="C84" s="71"/>
      <c r="D84" s="71"/>
      <c r="E84" s="71"/>
      <c r="F84" s="71"/>
      <c r="G84" s="71"/>
      <c r="H84" s="71"/>
      <c r="I84" s="71"/>
    </row>
    <row r="85" ht="14.25" customHeight="1">
      <c r="A85" s="71"/>
      <c r="B85" s="71"/>
      <c r="C85" s="71"/>
      <c r="D85" s="71"/>
      <c r="E85" s="71"/>
      <c r="F85" s="71"/>
      <c r="G85" s="71"/>
      <c r="H85" s="71"/>
      <c r="I85" s="71"/>
    </row>
    <row r="86" ht="14.25" customHeight="1">
      <c r="A86" s="71"/>
      <c r="B86" s="71"/>
      <c r="C86" s="71"/>
      <c r="D86" s="71"/>
      <c r="E86" s="71"/>
      <c r="F86" s="71"/>
      <c r="G86" s="71"/>
      <c r="H86" s="71"/>
      <c r="I86" s="71"/>
    </row>
    <row r="87" ht="14.25" customHeight="1">
      <c r="A87" s="71"/>
      <c r="B87" s="71"/>
      <c r="C87" s="71"/>
      <c r="D87" s="71"/>
      <c r="E87" s="71"/>
      <c r="F87" s="71"/>
      <c r="G87" s="71"/>
      <c r="H87" s="71"/>
      <c r="I87" s="71"/>
    </row>
    <row r="88" ht="14.25" customHeight="1">
      <c r="A88" s="71"/>
      <c r="B88" s="71"/>
      <c r="C88" s="71"/>
      <c r="D88" s="71"/>
      <c r="E88" s="71"/>
      <c r="F88" s="71"/>
      <c r="G88" s="71"/>
      <c r="H88" s="71"/>
      <c r="I88" s="71"/>
    </row>
    <row r="89" ht="14.25" customHeight="1">
      <c r="A89" s="71"/>
      <c r="B89" s="71"/>
      <c r="C89" s="71"/>
      <c r="D89" s="71"/>
      <c r="E89" s="71"/>
      <c r="F89" s="71"/>
      <c r="G89" s="71"/>
      <c r="H89" s="71"/>
      <c r="I89" s="71"/>
    </row>
    <row r="90" ht="14.25" customHeight="1">
      <c r="A90" s="71"/>
      <c r="B90" s="71"/>
      <c r="C90" s="71"/>
      <c r="D90" s="71"/>
      <c r="E90" s="71"/>
      <c r="F90" s="71"/>
      <c r="G90" s="71"/>
      <c r="H90" s="71"/>
      <c r="I90" s="71"/>
    </row>
    <row r="91" ht="14.25" customHeight="1">
      <c r="A91" s="71"/>
      <c r="B91" s="71"/>
      <c r="C91" s="71"/>
      <c r="D91" s="71"/>
      <c r="E91" s="71"/>
      <c r="F91" s="71"/>
      <c r="G91" s="71"/>
      <c r="H91" s="71"/>
      <c r="I91" s="71"/>
    </row>
    <row r="92" ht="14.25" customHeight="1">
      <c r="A92" s="71"/>
      <c r="B92" s="71"/>
      <c r="C92" s="71"/>
      <c r="D92" s="71"/>
      <c r="E92" s="71"/>
      <c r="F92" s="71"/>
      <c r="G92" s="71"/>
      <c r="H92" s="71"/>
      <c r="I92" s="71"/>
    </row>
    <row r="93" ht="14.25" customHeight="1">
      <c r="A93" s="71"/>
      <c r="B93" s="71"/>
      <c r="C93" s="71"/>
      <c r="D93" s="71"/>
      <c r="E93" s="71"/>
      <c r="F93" s="71"/>
      <c r="G93" s="71"/>
      <c r="H93" s="71"/>
      <c r="I93" s="71"/>
    </row>
    <row r="94" ht="14.25" customHeight="1">
      <c r="A94" s="71"/>
      <c r="B94" s="71"/>
      <c r="C94" s="71"/>
      <c r="D94" s="71"/>
      <c r="E94" s="71"/>
      <c r="F94" s="71"/>
      <c r="G94" s="71"/>
      <c r="H94" s="71"/>
      <c r="I94" s="71"/>
    </row>
    <row r="95" ht="14.25" customHeight="1">
      <c r="A95" s="71"/>
      <c r="B95" s="71"/>
      <c r="C95" s="71"/>
      <c r="D95" s="71"/>
      <c r="E95" s="71"/>
      <c r="F95" s="71"/>
      <c r="G95" s="71"/>
      <c r="H95" s="71"/>
      <c r="I95" s="71"/>
    </row>
    <row r="96" ht="14.25" customHeight="1">
      <c r="A96" s="71"/>
      <c r="B96" s="71"/>
      <c r="C96" s="71"/>
      <c r="D96" s="71"/>
      <c r="E96" s="71"/>
      <c r="F96" s="71"/>
      <c r="G96" s="71"/>
      <c r="H96" s="71"/>
      <c r="I96" s="71"/>
    </row>
    <row r="97" ht="14.25" customHeight="1">
      <c r="A97" s="71"/>
      <c r="B97" s="71"/>
      <c r="C97" s="71"/>
      <c r="D97" s="71"/>
      <c r="E97" s="71"/>
      <c r="F97" s="71"/>
      <c r="G97" s="71"/>
      <c r="H97" s="71"/>
      <c r="I97" s="71"/>
    </row>
    <row r="98" ht="14.25" customHeight="1">
      <c r="A98" s="71"/>
      <c r="B98" s="71"/>
      <c r="C98" s="71"/>
      <c r="D98" s="71"/>
      <c r="E98" s="71"/>
      <c r="F98" s="71"/>
      <c r="G98" s="71"/>
      <c r="H98" s="71"/>
      <c r="I98" s="71"/>
    </row>
    <row r="99" ht="14.25" customHeight="1">
      <c r="A99" s="71"/>
      <c r="B99" s="71"/>
      <c r="C99" s="71"/>
      <c r="D99" s="71"/>
      <c r="E99" s="71"/>
      <c r="F99" s="71"/>
      <c r="G99" s="71"/>
      <c r="H99" s="71"/>
      <c r="I99" s="71"/>
    </row>
    <row r="100" ht="14.25" customHeight="1">
      <c r="A100" s="71"/>
      <c r="B100" s="71"/>
      <c r="C100" s="71"/>
      <c r="D100" s="71"/>
      <c r="E100" s="71"/>
      <c r="F100" s="71"/>
      <c r="G100" s="71"/>
      <c r="H100" s="71"/>
      <c r="I100" s="71"/>
    </row>
    <row r="101" ht="14.25" customHeight="1">
      <c r="A101" s="71"/>
      <c r="B101" s="71"/>
      <c r="C101" s="71"/>
      <c r="D101" s="71"/>
      <c r="E101" s="71"/>
      <c r="F101" s="71"/>
      <c r="G101" s="71"/>
      <c r="H101" s="71"/>
      <c r="I101" s="71"/>
    </row>
    <row r="102" ht="14.25" customHeight="1">
      <c r="A102" s="71"/>
      <c r="B102" s="71"/>
      <c r="C102" s="71"/>
      <c r="D102" s="71"/>
      <c r="E102" s="71"/>
      <c r="F102" s="71"/>
      <c r="G102" s="71"/>
      <c r="H102" s="71"/>
      <c r="I102" s="71"/>
    </row>
    <row r="103" ht="14.25" customHeight="1">
      <c r="A103" s="71"/>
      <c r="B103" s="71"/>
      <c r="C103" s="71"/>
      <c r="D103" s="71"/>
      <c r="E103" s="71"/>
      <c r="F103" s="71"/>
      <c r="G103" s="71"/>
      <c r="H103" s="71"/>
      <c r="I103" s="71"/>
    </row>
    <row r="104" ht="14.25" customHeight="1">
      <c r="A104" s="71"/>
      <c r="B104" s="71"/>
      <c r="C104" s="71"/>
      <c r="D104" s="71"/>
      <c r="E104" s="71"/>
      <c r="F104" s="71"/>
      <c r="G104" s="71"/>
      <c r="H104" s="71"/>
      <c r="I104" s="71"/>
    </row>
    <row r="105" ht="14.25" customHeight="1">
      <c r="A105" s="71"/>
      <c r="B105" s="71"/>
      <c r="C105" s="71"/>
      <c r="D105" s="71"/>
      <c r="E105" s="71"/>
      <c r="F105" s="71"/>
      <c r="G105" s="71"/>
      <c r="H105" s="71"/>
      <c r="I105" s="71"/>
    </row>
    <row r="106" ht="14.25" customHeight="1">
      <c r="A106" s="71"/>
      <c r="B106" s="71"/>
      <c r="C106" s="71"/>
      <c r="D106" s="71"/>
      <c r="E106" s="71"/>
      <c r="F106" s="71"/>
      <c r="G106" s="71"/>
      <c r="H106" s="71"/>
      <c r="I106" s="71"/>
    </row>
    <row r="107" ht="14.25" customHeight="1">
      <c r="A107" s="71"/>
      <c r="B107" s="71"/>
      <c r="C107" s="71"/>
      <c r="D107" s="71"/>
      <c r="E107" s="71"/>
      <c r="F107" s="71"/>
      <c r="G107" s="71"/>
      <c r="H107" s="71"/>
      <c r="I107" s="71"/>
    </row>
    <row r="108" ht="14.25" customHeight="1">
      <c r="A108" s="71"/>
      <c r="B108" s="71"/>
      <c r="C108" s="71"/>
      <c r="D108" s="71"/>
      <c r="E108" s="71"/>
      <c r="F108" s="71"/>
      <c r="G108" s="71"/>
      <c r="H108" s="71"/>
      <c r="I108" s="71"/>
    </row>
    <row r="109" ht="14.25" customHeight="1">
      <c r="A109" s="71"/>
      <c r="B109" s="71"/>
      <c r="C109" s="71"/>
      <c r="D109" s="71"/>
      <c r="E109" s="71"/>
      <c r="F109" s="71"/>
      <c r="G109" s="71"/>
      <c r="H109" s="71"/>
      <c r="I109" s="71"/>
    </row>
    <row r="110" ht="14.25" customHeight="1">
      <c r="A110" s="71"/>
      <c r="B110" s="71"/>
      <c r="C110" s="71"/>
      <c r="D110" s="71"/>
      <c r="E110" s="71"/>
      <c r="F110" s="71"/>
      <c r="G110" s="71"/>
      <c r="H110" s="71"/>
      <c r="I110" s="71"/>
    </row>
    <row r="111" ht="14.25" customHeight="1">
      <c r="A111" s="71"/>
      <c r="B111" s="71"/>
      <c r="C111" s="71"/>
      <c r="D111" s="71"/>
      <c r="E111" s="71"/>
      <c r="F111" s="71"/>
      <c r="G111" s="71"/>
      <c r="H111" s="71"/>
      <c r="I111" s="71"/>
    </row>
    <row r="112" ht="14.25" customHeight="1">
      <c r="A112" s="71"/>
      <c r="B112" s="71"/>
      <c r="C112" s="71"/>
      <c r="D112" s="71"/>
      <c r="E112" s="71"/>
      <c r="F112" s="71"/>
      <c r="G112" s="71"/>
      <c r="H112" s="71"/>
      <c r="I112" s="71"/>
    </row>
    <row r="113" ht="14.25" customHeight="1">
      <c r="A113" s="71"/>
      <c r="B113" s="71"/>
      <c r="C113" s="71"/>
      <c r="D113" s="71"/>
      <c r="E113" s="71"/>
      <c r="F113" s="71"/>
      <c r="G113" s="71"/>
      <c r="H113" s="71"/>
      <c r="I113" s="71"/>
    </row>
    <row r="114" ht="14.25" customHeight="1">
      <c r="A114" s="71"/>
      <c r="B114" s="71"/>
      <c r="C114" s="71"/>
      <c r="D114" s="71"/>
      <c r="E114" s="71"/>
      <c r="F114" s="71"/>
      <c r="G114" s="71"/>
      <c r="H114" s="71"/>
      <c r="I114" s="71"/>
    </row>
    <row r="115" ht="14.25" customHeight="1">
      <c r="A115" s="71"/>
      <c r="B115" s="71"/>
      <c r="C115" s="71"/>
      <c r="D115" s="71"/>
      <c r="E115" s="71"/>
      <c r="F115" s="71"/>
      <c r="G115" s="71"/>
      <c r="H115" s="71"/>
      <c r="I115" s="71"/>
    </row>
    <row r="116" ht="14.25" customHeight="1">
      <c r="A116" s="71"/>
      <c r="B116" s="71"/>
      <c r="C116" s="71"/>
      <c r="D116" s="71"/>
      <c r="E116" s="71"/>
      <c r="F116" s="71"/>
      <c r="G116" s="71"/>
      <c r="H116" s="71"/>
      <c r="I116" s="71"/>
    </row>
    <row r="117" ht="14.25" customHeight="1">
      <c r="A117" s="71"/>
      <c r="B117" s="71"/>
      <c r="C117" s="71"/>
      <c r="D117" s="71"/>
      <c r="E117" s="71"/>
      <c r="F117" s="71"/>
      <c r="G117" s="71"/>
      <c r="H117" s="71"/>
      <c r="I117" s="71"/>
    </row>
    <row r="118" ht="14.25" customHeight="1">
      <c r="A118" s="71"/>
      <c r="B118" s="71"/>
      <c r="C118" s="71"/>
      <c r="D118" s="71"/>
      <c r="E118" s="71"/>
      <c r="F118" s="71"/>
      <c r="G118" s="71"/>
      <c r="H118" s="71"/>
      <c r="I118" s="71"/>
    </row>
    <row r="119" ht="14.25" customHeight="1">
      <c r="A119" s="71"/>
      <c r="B119" s="71"/>
      <c r="C119" s="71"/>
      <c r="D119" s="71"/>
      <c r="E119" s="71"/>
      <c r="F119" s="71"/>
      <c r="G119" s="71"/>
      <c r="H119" s="71"/>
      <c r="I119" s="71"/>
    </row>
    <row r="120" ht="14.25" customHeight="1">
      <c r="A120" s="71"/>
      <c r="B120" s="71"/>
      <c r="C120" s="71"/>
      <c r="D120" s="71"/>
      <c r="E120" s="71"/>
      <c r="F120" s="71"/>
      <c r="G120" s="71"/>
      <c r="H120" s="71"/>
      <c r="I120" s="71"/>
    </row>
    <row r="121" ht="14.25" customHeight="1">
      <c r="A121" s="71"/>
      <c r="B121" s="71"/>
      <c r="C121" s="71"/>
      <c r="D121" s="71"/>
      <c r="E121" s="71"/>
      <c r="F121" s="71"/>
      <c r="G121" s="71"/>
      <c r="H121" s="71"/>
      <c r="I121" s="71"/>
    </row>
    <row r="122" ht="14.25" customHeight="1">
      <c r="A122" s="71"/>
      <c r="B122" s="71"/>
      <c r="C122" s="71"/>
      <c r="D122" s="71"/>
      <c r="E122" s="71"/>
      <c r="F122" s="71"/>
      <c r="G122" s="71"/>
      <c r="H122" s="71"/>
      <c r="I122" s="71"/>
    </row>
    <row r="123" ht="14.25" customHeight="1">
      <c r="A123" s="71"/>
      <c r="B123" s="71"/>
      <c r="C123" s="71"/>
      <c r="D123" s="71"/>
      <c r="E123" s="71"/>
      <c r="F123" s="71"/>
      <c r="G123" s="71"/>
      <c r="H123" s="71"/>
      <c r="I123" s="71"/>
    </row>
    <row r="124" ht="14.25" customHeight="1">
      <c r="A124" s="71"/>
      <c r="B124" s="71"/>
      <c r="C124" s="71"/>
      <c r="D124" s="71"/>
      <c r="E124" s="71"/>
      <c r="F124" s="71"/>
      <c r="G124" s="71"/>
      <c r="H124" s="71"/>
      <c r="I124" s="71"/>
    </row>
    <row r="125" ht="14.25" customHeight="1">
      <c r="A125" s="71"/>
      <c r="B125" s="71"/>
      <c r="C125" s="71"/>
      <c r="D125" s="71"/>
      <c r="E125" s="71"/>
      <c r="F125" s="71"/>
      <c r="G125" s="71"/>
      <c r="H125" s="71"/>
      <c r="I125" s="71"/>
    </row>
    <row r="126" ht="14.25" customHeight="1">
      <c r="A126" s="71"/>
      <c r="B126" s="71"/>
      <c r="C126" s="71"/>
      <c r="D126" s="71"/>
      <c r="E126" s="71"/>
      <c r="F126" s="71"/>
      <c r="G126" s="71"/>
      <c r="H126" s="71"/>
      <c r="I126" s="71"/>
    </row>
    <row r="127" ht="14.25" customHeight="1">
      <c r="A127" s="71"/>
      <c r="B127" s="71"/>
      <c r="C127" s="71"/>
      <c r="D127" s="71"/>
      <c r="E127" s="71"/>
      <c r="F127" s="71"/>
      <c r="G127" s="71"/>
      <c r="H127" s="71"/>
      <c r="I127" s="71"/>
    </row>
    <row r="128" ht="14.25" customHeight="1">
      <c r="A128" s="71"/>
      <c r="B128" s="71"/>
      <c r="C128" s="71"/>
      <c r="D128" s="71"/>
      <c r="E128" s="71"/>
      <c r="F128" s="71"/>
      <c r="G128" s="71"/>
      <c r="H128" s="71"/>
      <c r="I128" s="71"/>
    </row>
    <row r="129" ht="14.25" customHeight="1">
      <c r="A129" s="71"/>
      <c r="B129" s="71"/>
      <c r="C129" s="71"/>
      <c r="D129" s="71"/>
      <c r="E129" s="71"/>
      <c r="F129" s="71"/>
      <c r="G129" s="71"/>
      <c r="H129" s="71"/>
      <c r="I129" s="71"/>
    </row>
    <row r="130" ht="14.25" customHeight="1">
      <c r="A130" s="71"/>
      <c r="B130" s="71"/>
      <c r="C130" s="71"/>
      <c r="D130" s="71"/>
      <c r="E130" s="71"/>
      <c r="F130" s="71"/>
      <c r="G130" s="71"/>
      <c r="H130" s="71"/>
      <c r="I130" s="71"/>
    </row>
    <row r="131" ht="14.25" customHeight="1">
      <c r="A131" s="71"/>
      <c r="B131" s="71"/>
      <c r="C131" s="71"/>
      <c r="D131" s="71"/>
      <c r="E131" s="71"/>
      <c r="F131" s="71"/>
      <c r="G131" s="71"/>
      <c r="H131" s="71"/>
      <c r="I131" s="71"/>
    </row>
    <row r="132" ht="14.25" customHeight="1">
      <c r="A132" s="71"/>
      <c r="B132" s="71"/>
      <c r="C132" s="71"/>
      <c r="D132" s="71"/>
      <c r="E132" s="71"/>
      <c r="F132" s="71"/>
      <c r="G132" s="71"/>
      <c r="H132" s="71"/>
      <c r="I132" s="71"/>
    </row>
    <row r="133" ht="14.25" customHeight="1">
      <c r="A133" s="71"/>
      <c r="B133" s="71"/>
      <c r="C133" s="71"/>
      <c r="D133" s="71"/>
      <c r="E133" s="71"/>
      <c r="F133" s="71"/>
      <c r="G133" s="71"/>
      <c r="H133" s="71"/>
      <c r="I133" s="71"/>
    </row>
    <row r="134" ht="14.25" customHeight="1">
      <c r="A134" s="71"/>
      <c r="B134" s="71"/>
      <c r="C134" s="71"/>
      <c r="D134" s="71"/>
      <c r="E134" s="71"/>
      <c r="F134" s="71"/>
      <c r="G134" s="71"/>
      <c r="H134" s="71"/>
      <c r="I134" s="71"/>
    </row>
    <row r="135" ht="14.25" customHeight="1">
      <c r="A135" s="71"/>
      <c r="B135" s="71"/>
      <c r="C135" s="71"/>
      <c r="D135" s="71"/>
      <c r="E135" s="71"/>
      <c r="F135" s="71"/>
      <c r="G135" s="71"/>
      <c r="H135" s="71"/>
      <c r="I135" s="71"/>
    </row>
    <row r="136" ht="14.25" customHeight="1">
      <c r="A136" s="71"/>
      <c r="B136" s="71"/>
      <c r="C136" s="71"/>
      <c r="D136" s="71"/>
      <c r="E136" s="71"/>
      <c r="F136" s="71"/>
      <c r="G136" s="71"/>
      <c r="H136" s="71"/>
      <c r="I136" s="71"/>
    </row>
    <row r="137" ht="14.25" customHeight="1">
      <c r="A137" s="71"/>
      <c r="B137" s="71"/>
      <c r="C137" s="71"/>
      <c r="D137" s="71"/>
      <c r="E137" s="71"/>
      <c r="F137" s="71"/>
      <c r="G137" s="71"/>
      <c r="H137" s="71"/>
      <c r="I137" s="71"/>
    </row>
    <row r="138" ht="14.25" customHeight="1">
      <c r="A138" s="71"/>
      <c r="B138" s="71"/>
      <c r="C138" s="71"/>
      <c r="D138" s="71"/>
      <c r="E138" s="71"/>
      <c r="F138" s="71"/>
      <c r="G138" s="71"/>
      <c r="H138" s="71"/>
      <c r="I138" s="71"/>
    </row>
    <row r="139" ht="14.25" customHeight="1">
      <c r="A139" s="71"/>
      <c r="B139" s="71"/>
      <c r="C139" s="71"/>
      <c r="D139" s="71"/>
      <c r="E139" s="71"/>
      <c r="F139" s="71"/>
      <c r="G139" s="71"/>
      <c r="H139" s="71"/>
      <c r="I139" s="71"/>
    </row>
    <row r="140" ht="14.25" customHeight="1">
      <c r="A140" s="71"/>
      <c r="B140" s="71"/>
      <c r="C140" s="71"/>
      <c r="D140" s="71"/>
      <c r="E140" s="71"/>
      <c r="F140" s="71"/>
      <c r="G140" s="71"/>
      <c r="H140" s="71"/>
      <c r="I140" s="71"/>
    </row>
    <row r="141" ht="14.25" customHeight="1">
      <c r="A141" s="71"/>
      <c r="B141" s="71"/>
      <c r="C141" s="71"/>
      <c r="D141" s="71"/>
      <c r="E141" s="71"/>
      <c r="F141" s="71"/>
      <c r="G141" s="71"/>
      <c r="H141" s="71"/>
      <c r="I141" s="71"/>
    </row>
    <row r="142" ht="14.25" customHeight="1">
      <c r="A142" s="71"/>
      <c r="B142" s="71"/>
      <c r="C142" s="71"/>
      <c r="D142" s="71"/>
      <c r="E142" s="71"/>
      <c r="F142" s="71"/>
      <c r="G142" s="71"/>
      <c r="H142" s="71"/>
      <c r="I142" s="71"/>
    </row>
    <row r="143" ht="14.25" customHeight="1">
      <c r="A143" s="71"/>
      <c r="B143" s="71"/>
      <c r="C143" s="71"/>
      <c r="D143" s="71"/>
      <c r="E143" s="71"/>
      <c r="F143" s="71"/>
      <c r="G143" s="71"/>
      <c r="H143" s="71"/>
      <c r="I143" s="71"/>
    </row>
    <row r="144" ht="14.25" customHeight="1">
      <c r="A144" s="71"/>
      <c r="B144" s="71"/>
      <c r="C144" s="71"/>
      <c r="D144" s="71"/>
      <c r="E144" s="71"/>
      <c r="F144" s="71"/>
      <c r="G144" s="71"/>
      <c r="H144" s="71"/>
      <c r="I144" s="71"/>
    </row>
    <row r="145" ht="14.25" customHeight="1">
      <c r="A145" s="71"/>
      <c r="B145" s="71"/>
      <c r="C145" s="71"/>
      <c r="D145" s="71"/>
      <c r="E145" s="71"/>
      <c r="F145" s="71"/>
      <c r="G145" s="71"/>
      <c r="H145" s="71"/>
      <c r="I145" s="71"/>
    </row>
    <row r="146" ht="14.25" customHeight="1">
      <c r="A146" s="71"/>
      <c r="B146" s="71"/>
      <c r="C146" s="71"/>
      <c r="D146" s="71"/>
      <c r="E146" s="71"/>
      <c r="F146" s="71"/>
      <c r="G146" s="71"/>
      <c r="H146" s="71"/>
      <c r="I146" s="71"/>
    </row>
    <row r="147" ht="14.25" customHeight="1">
      <c r="A147" s="71"/>
      <c r="B147" s="71"/>
      <c r="C147" s="71"/>
      <c r="D147" s="71"/>
      <c r="E147" s="71"/>
      <c r="F147" s="71"/>
      <c r="G147" s="71"/>
      <c r="H147" s="71"/>
      <c r="I147" s="71"/>
    </row>
    <row r="148" ht="14.25" customHeight="1">
      <c r="A148" s="71"/>
      <c r="B148" s="71"/>
      <c r="C148" s="71"/>
      <c r="D148" s="71"/>
      <c r="E148" s="71"/>
      <c r="F148" s="71"/>
      <c r="G148" s="71"/>
      <c r="H148" s="71"/>
      <c r="I148" s="71"/>
    </row>
    <row r="149" ht="14.25" customHeight="1">
      <c r="A149" s="71"/>
      <c r="B149" s="71"/>
      <c r="C149" s="71"/>
      <c r="D149" s="71"/>
      <c r="E149" s="71"/>
      <c r="F149" s="71"/>
      <c r="G149" s="71"/>
      <c r="H149" s="71"/>
      <c r="I149" s="71"/>
    </row>
    <row r="150" ht="14.25" customHeight="1">
      <c r="A150" s="71"/>
      <c r="B150" s="71"/>
      <c r="C150" s="71"/>
      <c r="D150" s="71"/>
      <c r="E150" s="71"/>
      <c r="F150" s="71"/>
      <c r="G150" s="71"/>
      <c r="H150" s="71"/>
      <c r="I150" s="71"/>
    </row>
    <row r="151" ht="14.25" customHeight="1">
      <c r="A151" s="71"/>
      <c r="B151" s="71"/>
      <c r="C151" s="71"/>
      <c r="D151" s="71"/>
      <c r="E151" s="71"/>
      <c r="F151" s="71"/>
      <c r="G151" s="71"/>
      <c r="H151" s="71"/>
      <c r="I151" s="71"/>
    </row>
    <row r="152" ht="14.25" customHeight="1">
      <c r="A152" s="71"/>
      <c r="B152" s="71"/>
      <c r="C152" s="71"/>
      <c r="D152" s="71"/>
      <c r="E152" s="71"/>
      <c r="F152" s="71"/>
      <c r="G152" s="71"/>
      <c r="H152" s="71"/>
      <c r="I152" s="71"/>
    </row>
    <row r="153" ht="14.25" customHeight="1">
      <c r="A153" s="71"/>
      <c r="B153" s="71"/>
      <c r="C153" s="71"/>
      <c r="D153" s="71"/>
      <c r="E153" s="71"/>
      <c r="F153" s="71"/>
      <c r="G153" s="71"/>
      <c r="H153" s="71"/>
      <c r="I153" s="71"/>
    </row>
    <row r="154" ht="14.25" customHeight="1">
      <c r="A154" s="71"/>
      <c r="B154" s="71"/>
      <c r="C154" s="71"/>
      <c r="D154" s="71"/>
      <c r="E154" s="71"/>
      <c r="F154" s="71"/>
      <c r="G154" s="71"/>
      <c r="H154" s="71"/>
      <c r="I154" s="71"/>
    </row>
    <row r="155" ht="14.25" customHeight="1">
      <c r="A155" s="71"/>
      <c r="B155" s="71"/>
      <c r="C155" s="71"/>
      <c r="D155" s="71"/>
      <c r="E155" s="71"/>
      <c r="F155" s="71"/>
      <c r="G155" s="71"/>
      <c r="H155" s="71"/>
      <c r="I155" s="71"/>
    </row>
    <row r="156" ht="14.25" customHeight="1">
      <c r="A156" s="71"/>
      <c r="B156" s="71"/>
      <c r="C156" s="71"/>
      <c r="D156" s="71"/>
      <c r="E156" s="71"/>
      <c r="F156" s="71"/>
      <c r="G156" s="71"/>
      <c r="H156" s="71"/>
      <c r="I156" s="71"/>
    </row>
    <row r="157" ht="14.25" customHeight="1">
      <c r="A157" s="71"/>
      <c r="B157" s="71"/>
      <c r="C157" s="71"/>
      <c r="D157" s="71"/>
      <c r="E157" s="71"/>
      <c r="F157" s="71"/>
      <c r="G157" s="71"/>
      <c r="H157" s="71"/>
      <c r="I157" s="71"/>
    </row>
    <row r="158" ht="14.25" customHeight="1">
      <c r="A158" s="71"/>
      <c r="B158" s="71"/>
      <c r="C158" s="71"/>
      <c r="D158" s="71"/>
      <c r="E158" s="71"/>
      <c r="F158" s="71"/>
      <c r="G158" s="71"/>
      <c r="H158" s="71"/>
      <c r="I158" s="71"/>
    </row>
    <row r="159" ht="14.25" customHeight="1">
      <c r="A159" s="71"/>
      <c r="B159" s="71"/>
      <c r="C159" s="71"/>
      <c r="D159" s="71"/>
      <c r="E159" s="71"/>
      <c r="F159" s="71"/>
      <c r="G159" s="71"/>
      <c r="H159" s="71"/>
      <c r="I159" s="71"/>
    </row>
    <row r="160" ht="14.25" customHeight="1">
      <c r="A160" s="71"/>
      <c r="B160" s="71"/>
      <c r="C160" s="71"/>
      <c r="D160" s="71"/>
      <c r="E160" s="71"/>
      <c r="F160" s="71"/>
      <c r="G160" s="71"/>
      <c r="H160" s="71"/>
      <c r="I160" s="71"/>
    </row>
    <row r="161" ht="14.25" customHeight="1">
      <c r="A161" s="71"/>
      <c r="B161" s="71"/>
      <c r="C161" s="71"/>
      <c r="D161" s="71"/>
      <c r="E161" s="71"/>
      <c r="F161" s="71"/>
      <c r="G161" s="71"/>
      <c r="H161" s="71"/>
      <c r="I161" s="71"/>
    </row>
    <row r="162" ht="14.25" customHeight="1">
      <c r="A162" s="71"/>
      <c r="B162" s="71"/>
      <c r="C162" s="71"/>
      <c r="D162" s="71"/>
      <c r="E162" s="71"/>
      <c r="F162" s="71"/>
      <c r="G162" s="71"/>
      <c r="H162" s="71"/>
      <c r="I162" s="71"/>
    </row>
    <row r="163" ht="14.25" customHeight="1">
      <c r="A163" s="71"/>
      <c r="B163" s="71"/>
      <c r="C163" s="71"/>
      <c r="D163" s="71"/>
      <c r="E163" s="71"/>
      <c r="F163" s="71"/>
      <c r="G163" s="71"/>
      <c r="H163" s="71"/>
      <c r="I163" s="71"/>
    </row>
    <row r="164" ht="14.25" customHeight="1">
      <c r="A164" s="71"/>
      <c r="B164" s="71"/>
      <c r="C164" s="71"/>
      <c r="D164" s="71"/>
      <c r="E164" s="71"/>
      <c r="F164" s="71"/>
      <c r="G164" s="71"/>
      <c r="H164" s="71"/>
      <c r="I164" s="71"/>
    </row>
    <row r="165" ht="14.25" customHeight="1">
      <c r="A165" s="71"/>
      <c r="B165" s="71"/>
      <c r="C165" s="71"/>
      <c r="D165" s="71"/>
      <c r="E165" s="71"/>
      <c r="F165" s="71"/>
      <c r="G165" s="71"/>
      <c r="H165" s="71"/>
      <c r="I165" s="71"/>
    </row>
    <row r="166" ht="14.25" customHeight="1">
      <c r="A166" s="71"/>
      <c r="B166" s="71"/>
      <c r="C166" s="71"/>
      <c r="D166" s="71"/>
      <c r="E166" s="71"/>
      <c r="F166" s="71"/>
      <c r="G166" s="71"/>
      <c r="H166" s="71"/>
      <c r="I166" s="71"/>
    </row>
    <row r="167" ht="14.25" customHeight="1">
      <c r="A167" s="71"/>
      <c r="B167" s="71"/>
      <c r="C167" s="71"/>
      <c r="D167" s="71"/>
      <c r="E167" s="71"/>
      <c r="F167" s="71"/>
      <c r="G167" s="71"/>
      <c r="H167" s="71"/>
      <c r="I167" s="71"/>
    </row>
    <row r="168" ht="14.25" customHeight="1">
      <c r="A168" s="71"/>
      <c r="B168" s="71"/>
      <c r="C168" s="71"/>
      <c r="D168" s="71"/>
      <c r="E168" s="71"/>
      <c r="F168" s="71"/>
      <c r="G168" s="71"/>
      <c r="H168" s="71"/>
      <c r="I168" s="71"/>
    </row>
    <row r="169" ht="14.25" customHeight="1">
      <c r="A169" s="71"/>
      <c r="B169" s="71"/>
      <c r="C169" s="71"/>
      <c r="D169" s="71"/>
      <c r="E169" s="71"/>
      <c r="F169" s="71"/>
      <c r="G169" s="71"/>
      <c r="H169" s="71"/>
      <c r="I169" s="71"/>
    </row>
    <row r="170" ht="14.25" customHeight="1">
      <c r="A170" s="71"/>
      <c r="B170" s="71"/>
      <c r="C170" s="71"/>
      <c r="D170" s="71"/>
      <c r="E170" s="71"/>
      <c r="F170" s="71"/>
      <c r="G170" s="71"/>
      <c r="H170" s="71"/>
      <c r="I170" s="71"/>
    </row>
    <row r="171" ht="14.25" customHeight="1">
      <c r="A171" s="71"/>
      <c r="B171" s="71"/>
      <c r="C171" s="71"/>
      <c r="D171" s="71"/>
      <c r="E171" s="71"/>
      <c r="F171" s="71"/>
      <c r="G171" s="71"/>
      <c r="H171" s="71"/>
      <c r="I171" s="71"/>
    </row>
    <row r="172" ht="14.25" customHeight="1">
      <c r="A172" s="71"/>
      <c r="B172" s="71"/>
      <c r="C172" s="71"/>
      <c r="D172" s="71"/>
      <c r="E172" s="71"/>
      <c r="F172" s="71"/>
      <c r="G172" s="71"/>
      <c r="H172" s="71"/>
      <c r="I172" s="71"/>
    </row>
    <row r="173" ht="14.25" customHeight="1">
      <c r="A173" s="71"/>
      <c r="B173" s="71"/>
      <c r="C173" s="71"/>
      <c r="D173" s="71"/>
      <c r="E173" s="71"/>
      <c r="F173" s="71"/>
      <c r="G173" s="71"/>
      <c r="H173" s="71"/>
      <c r="I173" s="71"/>
    </row>
    <row r="174" ht="14.25" customHeight="1">
      <c r="A174" s="71"/>
      <c r="B174" s="71"/>
      <c r="C174" s="71"/>
      <c r="D174" s="71"/>
      <c r="E174" s="71"/>
      <c r="F174" s="71"/>
      <c r="G174" s="71"/>
      <c r="H174" s="71"/>
      <c r="I174" s="71"/>
    </row>
    <row r="175" ht="14.25" customHeight="1">
      <c r="A175" s="71"/>
      <c r="B175" s="71"/>
      <c r="C175" s="71"/>
      <c r="D175" s="71"/>
      <c r="E175" s="71"/>
      <c r="F175" s="71"/>
      <c r="G175" s="71"/>
      <c r="H175" s="71"/>
      <c r="I175" s="71"/>
    </row>
    <row r="176" ht="14.25" customHeight="1">
      <c r="A176" s="71"/>
      <c r="B176" s="71"/>
      <c r="C176" s="71"/>
      <c r="D176" s="71"/>
      <c r="E176" s="71"/>
      <c r="F176" s="71"/>
      <c r="G176" s="71"/>
      <c r="H176" s="71"/>
      <c r="I176" s="71"/>
    </row>
    <row r="177" ht="14.25" customHeight="1">
      <c r="A177" s="71"/>
      <c r="B177" s="71"/>
      <c r="C177" s="71"/>
      <c r="D177" s="71"/>
      <c r="E177" s="71"/>
      <c r="F177" s="71"/>
      <c r="G177" s="71"/>
      <c r="H177" s="71"/>
      <c r="I177" s="71"/>
    </row>
    <row r="178" ht="14.25" customHeight="1">
      <c r="A178" s="71"/>
      <c r="B178" s="71"/>
      <c r="C178" s="71"/>
      <c r="D178" s="71"/>
      <c r="E178" s="71"/>
      <c r="F178" s="71"/>
      <c r="G178" s="71"/>
      <c r="H178" s="71"/>
      <c r="I178" s="71"/>
    </row>
    <row r="179" ht="14.25" customHeight="1">
      <c r="A179" s="71"/>
      <c r="B179" s="71"/>
      <c r="C179" s="71"/>
      <c r="D179" s="71"/>
      <c r="E179" s="71"/>
      <c r="F179" s="71"/>
      <c r="G179" s="71"/>
      <c r="H179" s="71"/>
      <c r="I179" s="71"/>
    </row>
    <row r="180" ht="14.25" customHeight="1">
      <c r="A180" s="71"/>
      <c r="B180" s="71"/>
      <c r="C180" s="71"/>
      <c r="D180" s="71"/>
      <c r="E180" s="71"/>
      <c r="F180" s="71"/>
      <c r="G180" s="71"/>
      <c r="H180" s="71"/>
      <c r="I180" s="71"/>
    </row>
    <row r="181" ht="14.25" customHeight="1">
      <c r="A181" s="71"/>
      <c r="B181" s="71"/>
      <c r="C181" s="71"/>
      <c r="D181" s="71"/>
      <c r="E181" s="71"/>
      <c r="F181" s="71"/>
      <c r="G181" s="71"/>
      <c r="H181" s="71"/>
      <c r="I181" s="71"/>
    </row>
    <row r="182" ht="14.25" customHeight="1">
      <c r="A182" s="71"/>
      <c r="B182" s="71"/>
      <c r="C182" s="71"/>
      <c r="D182" s="71"/>
      <c r="E182" s="71"/>
      <c r="F182" s="71"/>
      <c r="G182" s="71"/>
      <c r="H182" s="71"/>
      <c r="I182" s="71"/>
    </row>
    <row r="183" ht="14.25" customHeight="1">
      <c r="A183" s="71"/>
      <c r="B183" s="71"/>
      <c r="C183" s="71"/>
      <c r="D183" s="71"/>
      <c r="E183" s="71"/>
      <c r="F183" s="71"/>
      <c r="G183" s="71"/>
      <c r="H183" s="71"/>
      <c r="I183" s="71"/>
    </row>
    <row r="184" ht="14.25" customHeight="1">
      <c r="A184" s="71"/>
      <c r="B184" s="71"/>
      <c r="C184" s="71"/>
      <c r="D184" s="71"/>
      <c r="E184" s="71"/>
      <c r="F184" s="71"/>
      <c r="G184" s="71"/>
      <c r="H184" s="71"/>
      <c r="I184" s="71"/>
    </row>
    <row r="185" ht="14.25" customHeight="1">
      <c r="A185" s="71"/>
      <c r="B185" s="71"/>
      <c r="C185" s="71"/>
      <c r="D185" s="71"/>
      <c r="E185" s="71"/>
      <c r="F185" s="71"/>
      <c r="G185" s="71"/>
      <c r="H185" s="71"/>
      <c r="I185" s="71"/>
    </row>
    <row r="186" ht="14.25" customHeight="1">
      <c r="A186" s="71"/>
      <c r="B186" s="71"/>
      <c r="C186" s="71"/>
      <c r="D186" s="71"/>
      <c r="E186" s="71"/>
      <c r="F186" s="71"/>
      <c r="G186" s="71"/>
      <c r="H186" s="71"/>
      <c r="I186" s="71"/>
    </row>
    <row r="187" ht="14.25" customHeight="1">
      <c r="A187" s="71"/>
      <c r="B187" s="71"/>
      <c r="C187" s="71"/>
      <c r="D187" s="71"/>
      <c r="E187" s="71"/>
      <c r="F187" s="71"/>
      <c r="G187" s="71"/>
      <c r="H187" s="71"/>
      <c r="I187" s="71"/>
    </row>
    <row r="188" ht="14.25" customHeight="1">
      <c r="A188" s="71"/>
      <c r="B188" s="71"/>
      <c r="C188" s="71"/>
      <c r="D188" s="71"/>
      <c r="E188" s="71"/>
      <c r="F188" s="71"/>
      <c r="G188" s="71"/>
      <c r="H188" s="71"/>
      <c r="I188" s="71"/>
    </row>
    <row r="189" ht="14.25" customHeight="1">
      <c r="A189" s="71"/>
      <c r="B189" s="71"/>
      <c r="C189" s="71"/>
      <c r="D189" s="71"/>
      <c r="E189" s="71"/>
      <c r="F189" s="71"/>
      <c r="G189" s="71"/>
      <c r="H189" s="71"/>
      <c r="I189" s="71"/>
    </row>
    <row r="190" ht="14.25" customHeight="1">
      <c r="A190" s="71"/>
      <c r="B190" s="71"/>
      <c r="C190" s="71"/>
      <c r="D190" s="71"/>
      <c r="E190" s="71"/>
      <c r="F190" s="71"/>
      <c r="G190" s="71"/>
      <c r="H190" s="71"/>
      <c r="I190" s="71"/>
    </row>
    <row r="191" ht="14.25" customHeight="1">
      <c r="A191" s="71"/>
      <c r="B191" s="71"/>
      <c r="C191" s="71"/>
      <c r="D191" s="71"/>
      <c r="E191" s="71"/>
      <c r="F191" s="71"/>
      <c r="G191" s="71"/>
      <c r="H191" s="71"/>
      <c r="I191" s="71"/>
    </row>
    <row r="192" ht="14.25" customHeight="1">
      <c r="A192" s="71"/>
      <c r="B192" s="71"/>
      <c r="C192" s="71"/>
      <c r="D192" s="71"/>
      <c r="E192" s="71"/>
      <c r="F192" s="71"/>
      <c r="G192" s="71"/>
      <c r="H192" s="71"/>
      <c r="I192" s="71"/>
    </row>
    <row r="193" ht="14.25" customHeight="1">
      <c r="A193" s="71"/>
      <c r="B193" s="71"/>
      <c r="C193" s="71"/>
      <c r="D193" s="71"/>
      <c r="E193" s="71"/>
      <c r="F193" s="71"/>
      <c r="G193" s="71"/>
      <c r="H193" s="71"/>
      <c r="I193" s="71"/>
    </row>
    <row r="194" ht="14.25" customHeight="1">
      <c r="A194" s="71"/>
      <c r="B194" s="71"/>
      <c r="C194" s="71"/>
      <c r="D194" s="71"/>
      <c r="E194" s="71"/>
      <c r="F194" s="71"/>
      <c r="G194" s="71"/>
      <c r="H194" s="71"/>
      <c r="I194" s="71"/>
    </row>
    <row r="195" ht="14.25" customHeight="1">
      <c r="A195" s="71"/>
      <c r="B195" s="71"/>
      <c r="C195" s="71"/>
      <c r="D195" s="71"/>
      <c r="E195" s="71"/>
      <c r="F195" s="71"/>
      <c r="G195" s="71"/>
      <c r="H195" s="71"/>
      <c r="I195" s="71"/>
    </row>
    <row r="196" ht="14.25" customHeight="1">
      <c r="A196" s="71"/>
      <c r="B196" s="71"/>
      <c r="C196" s="71"/>
      <c r="D196" s="71"/>
      <c r="E196" s="71"/>
      <c r="F196" s="71"/>
      <c r="G196" s="71"/>
      <c r="H196" s="71"/>
      <c r="I196" s="71"/>
    </row>
    <row r="197" ht="14.25" customHeight="1">
      <c r="A197" s="71"/>
      <c r="B197" s="71"/>
      <c r="C197" s="71"/>
      <c r="D197" s="71"/>
      <c r="E197" s="71"/>
      <c r="F197" s="71"/>
      <c r="G197" s="71"/>
      <c r="H197" s="71"/>
      <c r="I197" s="71"/>
    </row>
    <row r="198" ht="14.25" customHeight="1">
      <c r="A198" s="71"/>
      <c r="B198" s="71"/>
      <c r="C198" s="71"/>
      <c r="D198" s="71"/>
      <c r="E198" s="71"/>
      <c r="F198" s="71"/>
      <c r="G198" s="71"/>
      <c r="H198" s="71"/>
      <c r="I198" s="71"/>
    </row>
    <row r="199" ht="14.25" customHeight="1">
      <c r="A199" s="71"/>
      <c r="B199" s="71"/>
      <c r="C199" s="71"/>
      <c r="D199" s="71"/>
      <c r="E199" s="71"/>
      <c r="F199" s="71"/>
      <c r="G199" s="71"/>
      <c r="H199" s="71"/>
      <c r="I199" s="71"/>
    </row>
    <row r="200" ht="14.25" customHeight="1">
      <c r="A200" s="71"/>
      <c r="B200" s="71"/>
      <c r="C200" s="71"/>
      <c r="D200" s="71"/>
      <c r="E200" s="71"/>
      <c r="F200" s="71"/>
      <c r="G200" s="71"/>
      <c r="H200" s="71"/>
      <c r="I200" s="71"/>
    </row>
    <row r="201" ht="14.25" customHeight="1">
      <c r="A201" s="71"/>
      <c r="B201" s="71"/>
      <c r="C201" s="71"/>
      <c r="D201" s="71"/>
      <c r="E201" s="71"/>
      <c r="F201" s="71"/>
      <c r="G201" s="71"/>
      <c r="H201" s="71"/>
      <c r="I201" s="71"/>
    </row>
    <row r="202" ht="14.25" customHeight="1">
      <c r="A202" s="71"/>
      <c r="B202" s="71"/>
      <c r="C202" s="71"/>
      <c r="D202" s="71"/>
      <c r="E202" s="71"/>
      <c r="F202" s="71"/>
      <c r="G202" s="71"/>
      <c r="H202" s="71"/>
      <c r="I202" s="71"/>
    </row>
    <row r="203" ht="14.25" customHeight="1">
      <c r="A203" s="71"/>
      <c r="B203" s="71"/>
      <c r="C203" s="71"/>
      <c r="D203" s="71"/>
      <c r="E203" s="71"/>
      <c r="F203" s="71"/>
      <c r="G203" s="71"/>
      <c r="H203" s="71"/>
      <c r="I203" s="71"/>
    </row>
    <row r="204" ht="14.25" customHeight="1">
      <c r="A204" s="71"/>
      <c r="B204" s="71"/>
      <c r="C204" s="71"/>
      <c r="D204" s="71"/>
      <c r="E204" s="71"/>
      <c r="F204" s="71"/>
      <c r="G204" s="71"/>
      <c r="H204" s="71"/>
      <c r="I204" s="71"/>
    </row>
    <row r="205" ht="14.25" customHeight="1">
      <c r="A205" s="71"/>
      <c r="B205" s="71"/>
      <c r="C205" s="71"/>
      <c r="D205" s="71"/>
      <c r="E205" s="71"/>
      <c r="F205" s="71"/>
      <c r="G205" s="71"/>
      <c r="H205" s="71"/>
      <c r="I205" s="71"/>
    </row>
    <row r="206" ht="14.25" customHeight="1">
      <c r="A206" s="71"/>
      <c r="B206" s="71"/>
      <c r="C206" s="71"/>
      <c r="D206" s="71"/>
      <c r="E206" s="71"/>
      <c r="F206" s="71"/>
      <c r="G206" s="71"/>
      <c r="H206" s="71"/>
      <c r="I206" s="71"/>
    </row>
    <row r="207" ht="14.25" customHeight="1">
      <c r="A207" s="71"/>
      <c r="B207" s="71"/>
      <c r="C207" s="71"/>
      <c r="D207" s="71"/>
      <c r="E207" s="71"/>
      <c r="F207" s="71"/>
      <c r="G207" s="71"/>
      <c r="H207" s="71"/>
      <c r="I207" s="71"/>
    </row>
    <row r="208" ht="14.25" customHeight="1">
      <c r="A208" s="71"/>
      <c r="B208" s="71"/>
      <c r="C208" s="71"/>
      <c r="D208" s="71"/>
      <c r="E208" s="71"/>
      <c r="F208" s="71"/>
      <c r="G208" s="71"/>
      <c r="H208" s="71"/>
      <c r="I208" s="71"/>
    </row>
    <row r="209" ht="14.25" customHeight="1">
      <c r="A209" s="71"/>
      <c r="B209" s="71"/>
      <c r="C209" s="71"/>
      <c r="D209" s="71"/>
      <c r="E209" s="71"/>
      <c r="F209" s="71"/>
      <c r="G209" s="71"/>
      <c r="H209" s="71"/>
      <c r="I209" s="71"/>
    </row>
    <row r="210" ht="14.25" customHeight="1">
      <c r="A210" s="71"/>
      <c r="B210" s="71"/>
      <c r="C210" s="71"/>
      <c r="D210" s="71"/>
      <c r="E210" s="71"/>
      <c r="F210" s="71"/>
      <c r="G210" s="71"/>
      <c r="H210" s="71"/>
      <c r="I210" s="71"/>
    </row>
    <row r="211" ht="14.25" customHeight="1">
      <c r="A211" s="71"/>
      <c r="B211" s="71"/>
      <c r="C211" s="71"/>
      <c r="D211" s="71"/>
      <c r="E211" s="71"/>
      <c r="F211" s="71"/>
      <c r="G211" s="71"/>
      <c r="H211" s="71"/>
      <c r="I211" s="71"/>
    </row>
    <row r="212" ht="14.25" customHeight="1">
      <c r="A212" s="71"/>
      <c r="B212" s="71"/>
      <c r="C212" s="71"/>
      <c r="D212" s="71"/>
      <c r="E212" s="71"/>
      <c r="F212" s="71"/>
      <c r="G212" s="71"/>
      <c r="H212" s="71"/>
      <c r="I212" s="71"/>
    </row>
    <row r="213" ht="14.25" customHeight="1">
      <c r="A213" s="71"/>
      <c r="B213" s="71"/>
      <c r="C213" s="71"/>
      <c r="D213" s="71"/>
      <c r="E213" s="71"/>
      <c r="F213" s="71"/>
      <c r="G213" s="71"/>
      <c r="H213" s="71"/>
      <c r="I213" s="71"/>
    </row>
    <row r="214" ht="14.25" customHeight="1">
      <c r="A214" s="71"/>
      <c r="B214" s="71"/>
      <c r="C214" s="71"/>
      <c r="D214" s="71"/>
      <c r="E214" s="71"/>
      <c r="F214" s="71"/>
      <c r="G214" s="71"/>
      <c r="H214" s="71"/>
      <c r="I214" s="71"/>
    </row>
    <row r="215" ht="14.25" customHeight="1">
      <c r="A215" s="71"/>
      <c r="B215" s="71"/>
      <c r="C215" s="71"/>
      <c r="D215" s="71"/>
      <c r="E215" s="71"/>
      <c r="F215" s="71"/>
      <c r="G215" s="71"/>
      <c r="H215" s="71"/>
      <c r="I215" s="71"/>
    </row>
    <row r="216" ht="14.25" customHeight="1">
      <c r="A216" s="71"/>
      <c r="B216" s="71"/>
      <c r="C216" s="71"/>
      <c r="D216" s="71"/>
      <c r="E216" s="71"/>
      <c r="F216" s="71"/>
      <c r="G216" s="71"/>
      <c r="H216" s="71"/>
      <c r="I216" s="71"/>
    </row>
    <row r="217" ht="14.25" customHeight="1">
      <c r="A217" s="71"/>
      <c r="B217" s="71"/>
      <c r="C217" s="71"/>
      <c r="D217" s="71"/>
      <c r="E217" s="71"/>
      <c r="F217" s="71"/>
      <c r="G217" s="71"/>
      <c r="H217" s="71"/>
      <c r="I217" s="71"/>
    </row>
    <row r="218" ht="14.25" customHeight="1">
      <c r="A218" s="71"/>
      <c r="B218" s="71"/>
      <c r="C218" s="71"/>
      <c r="D218" s="71"/>
      <c r="E218" s="71"/>
      <c r="F218" s="71"/>
      <c r="G218" s="71"/>
      <c r="H218" s="71"/>
      <c r="I218" s="71"/>
    </row>
    <row r="219" ht="14.25" customHeight="1">
      <c r="A219" s="71"/>
      <c r="B219" s="71"/>
      <c r="C219" s="71"/>
      <c r="D219" s="71"/>
      <c r="E219" s="71"/>
      <c r="F219" s="71"/>
      <c r="G219" s="71"/>
      <c r="H219" s="71"/>
      <c r="I219" s="71"/>
    </row>
    <row r="220" ht="14.25" customHeight="1">
      <c r="A220" s="71"/>
      <c r="B220" s="71"/>
      <c r="C220" s="71"/>
      <c r="D220" s="71"/>
      <c r="E220" s="71"/>
      <c r="F220" s="71"/>
      <c r="G220" s="71"/>
      <c r="H220" s="71"/>
      <c r="I220" s="71"/>
    </row>
    <row r="221" ht="14.25" customHeight="1">
      <c r="A221" s="71"/>
      <c r="B221" s="71"/>
      <c r="C221" s="71"/>
      <c r="D221" s="71"/>
      <c r="E221" s="71"/>
      <c r="F221" s="71"/>
      <c r="G221" s="71"/>
      <c r="H221" s="71"/>
      <c r="I221" s="71"/>
    </row>
    <row r="222" ht="14.25" customHeight="1">
      <c r="A222" s="71"/>
      <c r="B222" s="71"/>
      <c r="C222" s="71"/>
      <c r="D222" s="71"/>
      <c r="E222" s="71"/>
      <c r="F222" s="71"/>
      <c r="G222" s="71"/>
      <c r="H222" s="71"/>
      <c r="I222" s="71"/>
    </row>
    <row r="223" ht="14.25" customHeight="1">
      <c r="A223" s="71"/>
      <c r="B223" s="71"/>
      <c r="C223" s="71"/>
      <c r="D223" s="71"/>
      <c r="E223" s="71"/>
      <c r="F223" s="71"/>
      <c r="G223" s="71"/>
      <c r="H223" s="71"/>
      <c r="I223" s="71"/>
    </row>
    <row r="224" ht="14.25" customHeight="1">
      <c r="A224" s="71"/>
      <c r="B224" s="71"/>
      <c r="C224" s="71"/>
      <c r="D224" s="71"/>
      <c r="E224" s="71"/>
      <c r="F224" s="71"/>
      <c r="G224" s="71"/>
      <c r="H224" s="71"/>
      <c r="I224" s="71"/>
    </row>
    <row r="225" ht="14.25" customHeight="1">
      <c r="A225" s="71"/>
      <c r="B225" s="71"/>
      <c r="C225" s="71"/>
      <c r="D225" s="71"/>
      <c r="E225" s="71"/>
      <c r="F225" s="71"/>
      <c r="G225" s="71"/>
      <c r="H225" s="71"/>
      <c r="I225" s="71"/>
    </row>
    <row r="226" ht="14.25" customHeight="1">
      <c r="A226" s="71"/>
      <c r="B226" s="71"/>
      <c r="C226" s="71"/>
      <c r="D226" s="71"/>
      <c r="E226" s="71"/>
      <c r="F226" s="71"/>
      <c r="G226" s="71"/>
      <c r="H226" s="71"/>
      <c r="I226" s="71"/>
    </row>
    <row r="227" ht="14.25" customHeight="1">
      <c r="A227" s="71"/>
      <c r="B227" s="71"/>
      <c r="C227" s="71"/>
      <c r="D227" s="71"/>
      <c r="E227" s="71"/>
      <c r="F227" s="71"/>
      <c r="G227" s="71"/>
      <c r="H227" s="71"/>
      <c r="I227" s="71"/>
    </row>
    <row r="228" ht="14.25" customHeight="1">
      <c r="A228" s="71"/>
      <c r="B228" s="71"/>
      <c r="C228" s="71"/>
      <c r="D228" s="71"/>
      <c r="E228" s="71"/>
      <c r="F228" s="71"/>
      <c r="G228" s="71"/>
      <c r="H228" s="71"/>
      <c r="I228" s="71"/>
    </row>
    <row r="229" ht="14.25" customHeight="1">
      <c r="A229" s="71"/>
      <c r="B229" s="71"/>
      <c r="C229" s="71"/>
      <c r="D229" s="71"/>
      <c r="E229" s="71"/>
      <c r="F229" s="71"/>
      <c r="G229" s="71"/>
      <c r="H229" s="71"/>
      <c r="I229" s="71"/>
    </row>
    <row r="230" ht="14.25" customHeight="1">
      <c r="A230" s="71"/>
      <c r="B230" s="71"/>
      <c r="C230" s="71"/>
      <c r="D230" s="71"/>
      <c r="E230" s="71"/>
      <c r="F230" s="71"/>
      <c r="G230" s="71"/>
      <c r="H230" s="71"/>
      <c r="I230" s="71"/>
    </row>
    <row r="231" ht="14.25" customHeight="1">
      <c r="A231" s="71"/>
      <c r="B231" s="71"/>
      <c r="C231" s="71"/>
      <c r="D231" s="71"/>
      <c r="E231" s="71"/>
      <c r="F231" s="71"/>
      <c r="G231" s="71"/>
      <c r="H231" s="71"/>
      <c r="I231" s="71"/>
    </row>
    <row r="232" ht="14.25" customHeight="1">
      <c r="A232" s="71"/>
      <c r="B232" s="71"/>
      <c r="C232" s="71"/>
      <c r="D232" s="71"/>
      <c r="E232" s="71"/>
      <c r="F232" s="71"/>
      <c r="G232" s="71"/>
      <c r="H232" s="71"/>
      <c r="I232" s="71"/>
    </row>
    <row r="233" ht="14.25" customHeight="1">
      <c r="A233" s="71"/>
      <c r="B233" s="71"/>
      <c r="C233" s="71"/>
      <c r="D233" s="71"/>
      <c r="E233" s="71"/>
      <c r="F233" s="71"/>
      <c r="G233" s="71"/>
      <c r="H233" s="71"/>
      <c r="I233" s="71"/>
    </row>
    <row r="234" ht="14.25" customHeight="1">
      <c r="A234" s="71"/>
      <c r="B234" s="71"/>
      <c r="C234" s="71"/>
      <c r="D234" s="71"/>
      <c r="E234" s="71"/>
      <c r="F234" s="71"/>
      <c r="G234" s="71"/>
      <c r="H234" s="71"/>
      <c r="I234" s="71"/>
    </row>
    <row r="235" ht="14.25" customHeight="1">
      <c r="A235" s="71"/>
      <c r="B235" s="71"/>
      <c r="C235" s="71"/>
      <c r="D235" s="71"/>
      <c r="E235" s="71"/>
      <c r="F235" s="71"/>
      <c r="G235" s="71"/>
      <c r="H235" s="71"/>
      <c r="I235" s="71"/>
    </row>
    <row r="236" ht="14.25" customHeight="1">
      <c r="A236" s="71"/>
      <c r="B236" s="71"/>
      <c r="C236" s="71"/>
      <c r="D236" s="71"/>
      <c r="E236" s="71"/>
      <c r="F236" s="71"/>
      <c r="G236" s="71"/>
      <c r="H236" s="71"/>
      <c r="I236" s="71"/>
    </row>
    <row r="237" ht="14.25" customHeight="1">
      <c r="A237" s="71"/>
      <c r="B237" s="71"/>
      <c r="C237" s="71"/>
      <c r="D237" s="71"/>
      <c r="E237" s="71"/>
      <c r="F237" s="71"/>
      <c r="G237" s="71"/>
      <c r="H237" s="71"/>
      <c r="I237" s="71"/>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32">
    <mergeCell ref="F5:F6"/>
    <mergeCell ref="G5:G6"/>
    <mergeCell ref="A1:H1"/>
    <mergeCell ref="A2:H2"/>
    <mergeCell ref="B3:C3"/>
    <mergeCell ref="D4:H4"/>
    <mergeCell ref="D5:D6"/>
    <mergeCell ref="E5:E6"/>
    <mergeCell ref="H5:H6"/>
    <mergeCell ref="A4:C6"/>
    <mergeCell ref="A7:C7"/>
    <mergeCell ref="A8:C8"/>
    <mergeCell ref="A9:C9"/>
    <mergeCell ref="A10:C10"/>
    <mergeCell ref="A11:C11"/>
    <mergeCell ref="A12:C12"/>
    <mergeCell ref="A13:C13"/>
    <mergeCell ref="A14:C14"/>
    <mergeCell ref="A15:C15"/>
    <mergeCell ref="A16:C16"/>
    <mergeCell ref="A17:C17"/>
    <mergeCell ref="A18:C18"/>
    <mergeCell ref="A19:C19"/>
    <mergeCell ref="A37:C37"/>
    <mergeCell ref="A38:C38"/>
    <mergeCell ref="A20:C20"/>
    <mergeCell ref="A21:C21"/>
    <mergeCell ref="A22:C22"/>
    <mergeCell ref="A23:C23"/>
    <mergeCell ref="A24:C24"/>
    <mergeCell ref="A34:C34"/>
    <mergeCell ref="A36:C36"/>
  </mergeCells>
  <printOptions/>
  <pageMargins bottom="0.75" footer="0.0" header="0.0" left="0.7" right="0.7" top="0.75"/>
  <pageSetup scale="52"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7" width="17.33"/>
    <col customWidth="1" min="8" max="8" width="19.44"/>
    <col customWidth="1" min="9" max="9" width="59.0"/>
    <col customWidth="1" min="10" max="10" width="8.0"/>
  </cols>
  <sheetData>
    <row r="1" ht="21.0" customHeight="1">
      <c r="A1" s="214" t="s">
        <v>109</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t="s">
        <v>112</v>
      </c>
      <c r="D7" s="284"/>
      <c r="E7" s="285"/>
      <c r="F7" s="286"/>
      <c r="G7" s="286"/>
      <c r="H7" s="287"/>
      <c r="I7" s="288"/>
    </row>
    <row r="8" ht="15.75" customHeight="1">
      <c r="A8" s="289" t="s">
        <v>43</v>
      </c>
      <c r="B8" s="290"/>
      <c r="C8" s="103"/>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01" t="s">
        <v>44</v>
      </c>
      <c r="B11" s="302"/>
      <c r="C11" s="120"/>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06" t="s">
        <v>45</v>
      </c>
      <c r="B22" s="307"/>
      <c r="C22" s="129" t="s">
        <v>113</v>
      </c>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06" t="s">
        <v>46</v>
      </c>
      <c r="B26" s="307"/>
      <c r="C26" s="129"/>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06" t="s">
        <v>47</v>
      </c>
      <c r="B32" s="307"/>
      <c r="C32" s="129"/>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01" t="s">
        <v>48</v>
      </c>
      <c r="B35" s="302"/>
      <c r="C35" s="120"/>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298">
        <v>0.0</v>
      </c>
      <c r="F41" s="310">
        <v>0.0</v>
      </c>
      <c r="G41" s="310">
        <v>0.0</v>
      </c>
      <c r="H41" s="115">
        <f t="shared" si="11"/>
        <v>0</v>
      </c>
      <c r="I41" s="311"/>
      <c r="J41" s="9"/>
    </row>
    <row r="42" ht="16.5" customHeight="1">
      <c r="A42" s="312" t="s">
        <v>116</v>
      </c>
      <c r="B42" s="313"/>
      <c r="C42" s="314"/>
      <c r="D42" s="315">
        <f t="shared" ref="D42:H42" si="12">SUM(D35,D32,D26,D22,D11,D8)</f>
        <v>0</v>
      </c>
      <c r="E42" s="316">
        <f t="shared" si="12"/>
        <v>0</v>
      </c>
      <c r="F42" s="317">
        <f t="shared" si="12"/>
        <v>0</v>
      </c>
      <c r="G42" s="317">
        <f t="shared" si="12"/>
        <v>0</v>
      </c>
      <c r="H42" s="318">
        <f t="shared" si="12"/>
        <v>0</v>
      </c>
      <c r="I42" s="139"/>
      <c r="J42" s="9"/>
    </row>
    <row r="43" ht="16.5" customHeight="1">
      <c r="A43" s="308"/>
      <c r="B43" s="67"/>
      <c r="C43" s="82"/>
      <c r="D43" s="309"/>
      <c r="E43" s="319"/>
      <c r="F43" s="310"/>
      <c r="G43" s="310"/>
      <c r="H43" s="320"/>
      <c r="I43" s="311"/>
      <c r="J43" s="9"/>
    </row>
    <row r="44" ht="16.5" customHeight="1">
      <c r="A44" s="312" t="s">
        <v>49</v>
      </c>
      <c r="B44" s="313"/>
      <c r="C44" s="314"/>
      <c r="D44" s="321">
        <f>SUM(D45)</f>
        <v>0</v>
      </c>
      <c r="E44" s="322">
        <f>sum(E45)</f>
        <v>0</v>
      </c>
      <c r="F44" s="317">
        <f t="shared" ref="F44:G44" si="13">SUM(F45)</f>
        <v>0</v>
      </c>
      <c r="G44" s="317">
        <f t="shared" si="13"/>
        <v>0</v>
      </c>
      <c r="H44" s="318">
        <f t="shared" ref="H44:H45" si="14">SUM(D44:G44)</f>
        <v>0</v>
      </c>
      <c r="I44" s="139"/>
      <c r="J44" s="9"/>
    </row>
    <row r="45" ht="16.5" customHeight="1">
      <c r="A45" s="176"/>
      <c r="B45" s="295" t="s">
        <v>86</v>
      </c>
      <c r="C45" s="296"/>
      <c r="D45" s="297">
        <v>0.0</v>
      </c>
      <c r="E45" s="298">
        <v>0.0</v>
      </c>
      <c r="F45" s="299">
        <v>0.0</v>
      </c>
      <c r="G45" s="299">
        <v>0.0</v>
      </c>
      <c r="H45" s="115">
        <f t="shared" si="14"/>
        <v>0</v>
      </c>
      <c r="I45" s="116"/>
      <c r="J45" s="9"/>
    </row>
    <row r="46" ht="16.5" customHeight="1">
      <c r="A46" s="323" t="s">
        <v>117</v>
      </c>
      <c r="B46" s="324"/>
      <c r="C46" s="325" t="str">
        <f>C7</f>
        <v>LOCAL CARE TEAM</v>
      </c>
      <c r="D46" s="326">
        <f t="shared" ref="D46:G46" si="15">D42+D44</f>
        <v>0</v>
      </c>
      <c r="E46" s="327">
        <f t="shared" si="15"/>
        <v>0</v>
      </c>
      <c r="F46" s="328">
        <f t="shared" si="15"/>
        <v>0</v>
      </c>
      <c r="G46" s="164">
        <f t="shared" si="15"/>
        <v>0</v>
      </c>
      <c r="H46" s="329">
        <f>H8+H11+H22+H26+H32+H35+H44</f>
        <v>0</v>
      </c>
      <c r="I46" s="330"/>
      <c r="J46" s="9"/>
    </row>
    <row r="47" ht="15.75" customHeight="1">
      <c r="A47" s="331" t="s">
        <v>88</v>
      </c>
      <c r="B47" s="67"/>
      <c r="C47" s="162"/>
      <c r="D47" s="332"/>
      <c r="E47" s="333"/>
      <c r="F47" s="334"/>
      <c r="G47" s="334"/>
      <c r="H47" s="260"/>
      <c r="I47" s="19"/>
    </row>
    <row r="48" ht="15.75" customHeight="1">
      <c r="A48" s="110"/>
      <c r="B48" s="295" t="str">
        <f>'Partner Summary'!C29</f>
        <v>County/City Direct Revenue (Cash)</v>
      </c>
      <c r="C48" s="296"/>
      <c r="D48" s="177"/>
      <c r="E48" s="335"/>
      <c r="F48" s="126">
        <v>0.0</v>
      </c>
      <c r="G48" s="336"/>
      <c r="H48" s="260"/>
      <c r="I48" s="19"/>
    </row>
    <row r="49" ht="15.75" customHeight="1">
      <c r="A49" s="117"/>
      <c r="B49" s="154" t="str">
        <f>'Partner Summary'!C30</f>
        <v>County/City In-Kind</v>
      </c>
      <c r="C49" s="194"/>
      <c r="D49" s="184"/>
      <c r="E49" s="337"/>
      <c r="F49" s="338"/>
      <c r="G49" s="339">
        <v>0.0</v>
      </c>
      <c r="H49" s="263"/>
      <c r="I49" s="19"/>
    </row>
    <row r="50" ht="15.75" customHeight="1">
      <c r="A50" s="117"/>
      <c r="B50" s="154" t="str">
        <f>'Partner Summary'!C31</f>
        <v>Fee for Service</v>
      </c>
      <c r="C50" s="194"/>
      <c r="D50" s="184"/>
      <c r="E50" s="337"/>
      <c r="F50" s="340">
        <v>0.0</v>
      </c>
      <c r="G50" s="339">
        <v>0.0</v>
      </c>
      <c r="H50" s="263"/>
      <c r="I50" s="19"/>
    </row>
    <row r="51" ht="15.75" customHeight="1">
      <c r="A51" s="117"/>
      <c r="B51" s="154" t="str">
        <f>'Partner Summary'!C32</f>
        <v>Other (Enter Source Here)</v>
      </c>
      <c r="C51" s="194"/>
      <c r="D51" s="184"/>
      <c r="E51" s="337"/>
      <c r="F51" s="340">
        <v>0.0</v>
      </c>
      <c r="G51" s="339">
        <v>0.0</v>
      </c>
      <c r="H51" s="263"/>
      <c r="I51" s="19"/>
    </row>
    <row r="52" ht="16.5" customHeight="1">
      <c r="A52" s="264"/>
      <c r="B52" s="154" t="str">
        <f>'Partner Summary'!C33</f>
        <v>Other (Enter Source Here)</v>
      </c>
      <c r="C52" s="194"/>
      <c r="D52" s="341"/>
      <c r="E52" s="342"/>
      <c r="F52" s="340">
        <v>0.0</v>
      </c>
      <c r="G52" s="343">
        <v>0.0</v>
      </c>
      <c r="H52" s="263"/>
      <c r="I52" s="19"/>
    </row>
    <row r="53" ht="17.25" customHeight="1">
      <c r="A53" s="266" t="s">
        <v>118</v>
      </c>
      <c r="B53" s="30"/>
      <c r="C53" s="194"/>
      <c r="D53" s="344"/>
      <c r="E53" s="200"/>
      <c r="F53" s="197">
        <f t="shared" ref="F53:G53" si="16">SUM(F48:F52)</f>
        <v>0</v>
      </c>
      <c r="G53" s="197">
        <f t="shared" si="16"/>
        <v>0</v>
      </c>
      <c r="H53" s="184"/>
      <c r="I53" s="345"/>
    </row>
    <row r="54" ht="16.5" customHeight="1">
      <c r="A54" s="266" t="s">
        <v>119</v>
      </c>
      <c r="B54" s="154"/>
      <c r="C54" s="154"/>
      <c r="D54" s="199">
        <f t="shared" ref="D54:E54" si="17">D46</f>
        <v>0</v>
      </c>
      <c r="E54" s="346">
        <f t="shared" si="17"/>
        <v>0</v>
      </c>
      <c r="F54" s="347" t="str">
        <f>IF(F53&lt;&gt;F46,"Error-Cells E47 and"," ")</f>
        <v> </v>
      </c>
      <c r="G54" s="347" t="str">
        <f>IF(G53&lt;&gt;G46,"Error-Cells F47 and"," ")</f>
        <v> </v>
      </c>
      <c r="H54" s="268"/>
      <c r="I54" s="19"/>
    </row>
    <row r="55" ht="16.5" customHeight="1">
      <c r="A55" s="266" t="s">
        <v>120</v>
      </c>
      <c r="B55" s="30"/>
      <c r="C55" s="30"/>
      <c r="D55" s="200"/>
      <c r="E55" s="348"/>
      <c r="F55" s="347" t="str">
        <f>IF(F53&lt;&gt;F46,"E54 must equal"," ")</f>
        <v> </v>
      </c>
      <c r="G55" s="347" t="str">
        <f>IF(G53&lt;&gt;G46,"F54 must equal"," ")</f>
        <v> </v>
      </c>
      <c r="H55" s="349">
        <f>D54+E54+F53+G53</f>
        <v>0</v>
      </c>
      <c r="I55" s="19"/>
    </row>
    <row r="56" ht="15.75" customHeight="1">
      <c r="A56" s="209"/>
      <c r="B56" s="127"/>
      <c r="C56" s="127"/>
      <c r="D56" s="127"/>
      <c r="E56" s="127"/>
      <c r="F56" s="127"/>
      <c r="G56" s="127"/>
      <c r="H56" s="210"/>
      <c r="I56" s="19"/>
    </row>
    <row r="57" ht="15.75" customHeight="1">
      <c r="A57" s="67" t="s">
        <v>121</v>
      </c>
      <c r="B57" s="9"/>
      <c r="C57" s="212"/>
      <c r="D57" s="9"/>
      <c r="E57" s="9"/>
      <c r="F57" s="9"/>
      <c r="G57" s="9"/>
      <c r="H57" s="350"/>
      <c r="I57" s="19"/>
      <c r="J57" s="9"/>
    </row>
    <row r="58" ht="15.75" customHeight="1">
      <c r="I58" s="19"/>
    </row>
    <row r="59" ht="15.75" customHeight="1">
      <c r="A59" s="351" t="s">
        <v>98</v>
      </c>
      <c r="I59" s="19"/>
    </row>
    <row r="60" ht="15.75" customHeight="1">
      <c r="I60" s="19"/>
    </row>
    <row r="61" ht="15.75" customHeight="1">
      <c r="I61" s="19"/>
    </row>
    <row r="62" ht="15.75" customHeight="1">
      <c r="I62" s="19"/>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48">
    <mergeCell ref="H5:H6"/>
    <mergeCell ref="I5:I6"/>
    <mergeCell ref="A1:I1"/>
    <mergeCell ref="A2:I2"/>
    <mergeCell ref="B3:C3"/>
    <mergeCell ref="A4:C6"/>
    <mergeCell ref="D4:H4"/>
    <mergeCell ref="D5:D6"/>
    <mergeCell ref="E5:E6"/>
    <mergeCell ref="F5:F6"/>
    <mergeCell ref="G5:G6"/>
    <mergeCell ref="B9:C9"/>
    <mergeCell ref="B10:C10"/>
    <mergeCell ref="B12:C12"/>
    <mergeCell ref="B13:C13"/>
    <mergeCell ref="B14:C14"/>
    <mergeCell ref="B15:C15"/>
    <mergeCell ref="B16:C16"/>
    <mergeCell ref="B17:C17"/>
    <mergeCell ref="B18:C18"/>
    <mergeCell ref="B19:C19"/>
    <mergeCell ref="B20:C20"/>
    <mergeCell ref="B21:C21"/>
    <mergeCell ref="B23:C23"/>
    <mergeCell ref="B24:C24"/>
    <mergeCell ref="B25:C25"/>
    <mergeCell ref="B27:C27"/>
    <mergeCell ref="B28:C28"/>
    <mergeCell ref="B29:C29"/>
    <mergeCell ref="B30:C30"/>
    <mergeCell ref="B31:C31"/>
    <mergeCell ref="B33:C33"/>
    <mergeCell ref="B34:C34"/>
    <mergeCell ref="B36:C36"/>
    <mergeCell ref="B37:C37"/>
    <mergeCell ref="B38:C38"/>
    <mergeCell ref="B39:C39"/>
    <mergeCell ref="B51:C51"/>
    <mergeCell ref="B52:C52"/>
    <mergeCell ref="A53:C53"/>
    <mergeCell ref="A55:C55"/>
    <mergeCell ref="B40:C40"/>
    <mergeCell ref="B41:C41"/>
    <mergeCell ref="B43:C43"/>
    <mergeCell ref="B45:C45"/>
    <mergeCell ref="B48:C48"/>
    <mergeCell ref="B49:C49"/>
    <mergeCell ref="B50:C50"/>
  </mergeCells>
  <printOptions/>
  <pageMargins bottom="0.75" footer="0.0" header="0.0" left="0.7" right="0.7" top="0.75"/>
  <pageSetup scale="5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4" width="20.11"/>
    <col customWidth="1" min="5" max="7" width="17.33"/>
    <col customWidth="1" min="8" max="8" width="19.44"/>
    <col customWidth="1" min="9" max="9" width="59.0"/>
    <col customWidth="1" min="10" max="10" width="8.0"/>
  </cols>
  <sheetData>
    <row r="1" ht="21.0" customHeight="1">
      <c r="A1" s="214" t="s">
        <v>109</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290" t="s">
        <v>43</v>
      </c>
      <c r="B8" s="352"/>
      <c r="C8" s="103"/>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02" t="s">
        <v>44</v>
      </c>
      <c r="B11" s="353"/>
      <c r="C11" s="120"/>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07" t="s">
        <v>45</v>
      </c>
      <c r="B22" s="353"/>
      <c r="C22" s="129" t="s">
        <v>113</v>
      </c>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07" t="s">
        <v>46</v>
      </c>
      <c r="B26" s="353"/>
      <c r="C26" s="129"/>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07" t="s">
        <v>47</v>
      </c>
      <c r="B32" s="353"/>
      <c r="C32" s="129"/>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02" t="s">
        <v>48</v>
      </c>
      <c r="B35" s="353"/>
      <c r="C35" s="120"/>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52"/>
      <c r="C42" s="314"/>
      <c r="D42" s="315">
        <f t="shared" ref="D42:H42" si="12">SUM(D35,D32,D26,D22,D11,D8)</f>
        <v>0</v>
      </c>
      <c r="E42" s="322">
        <f t="shared" si="12"/>
        <v>0</v>
      </c>
      <c r="F42" s="317">
        <f t="shared" si="12"/>
        <v>0</v>
      </c>
      <c r="G42" s="317">
        <f t="shared" si="12"/>
        <v>0</v>
      </c>
      <c r="H42" s="318">
        <f t="shared" si="12"/>
        <v>0</v>
      </c>
      <c r="I42" s="139"/>
      <c r="J42" s="355"/>
    </row>
    <row r="43" ht="16.5" customHeight="1">
      <c r="A43" s="308"/>
      <c r="B43" s="67"/>
      <c r="C43" s="82"/>
      <c r="D43" s="309"/>
      <c r="E43" s="319"/>
      <c r="F43" s="310"/>
      <c r="G43" s="310"/>
      <c r="H43" s="320"/>
      <c r="I43" s="311"/>
      <c r="J43" s="9"/>
    </row>
    <row r="44" ht="16.5" customHeight="1">
      <c r="A44" s="313" t="s">
        <v>49</v>
      </c>
      <c r="B44" s="352"/>
      <c r="C44" s="314"/>
      <c r="D44" s="321">
        <f>SUM(D45)</f>
        <v>0</v>
      </c>
      <c r="E44" s="322">
        <f>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122</v>
      </c>
      <c r="B48" s="67"/>
      <c r="C48" s="162"/>
      <c r="D48" s="332"/>
      <c r="E48" s="333"/>
      <c r="F48" s="334"/>
      <c r="G48" s="334"/>
      <c r="H48" s="260"/>
      <c r="I48" s="19"/>
    </row>
    <row r="49" ht="15.75" customHeight="1">
      <c r="A49" s="110"/>
      <c r="B49" s="295" t="str">
        <f>'Partner Summary'!C29</f>
        <v>County/City Direct Revenue (Cash)</v>
      </c>
      <c r="C49" s="296"/>
      <c r="D49" s="177"/>
      <c r="E49" s="335"/>
      <c r="F49" s="126">
        <v>0.0</v>
      </c>
      <c r="G49" s="336"/>
      <c r="H49" s="260"/>
      <c r="I49" s="19"/>
    </row>
    <row r="50" ht="15.75" customHeight="1">
      <c r="A50" s="117"/>
      <c r="B50" s="154" t="str">
        <f>'Partner Summary'!C30</f>
        <v>County/City In-Kind</v>
      </c>
      <c r="C50" s="194"/>
      <c r="D50" s="184"/>
      <c r="E50" s="337"/>
      <c r="F50" s="338"/>
      <c r="G50" s="339">
        <v>0.0</v>
      </c>
      <c r="H50" s="263"/>
      <c r="I50" s="19"/>
    </row>
    <row r="51" ht="15.75" customHeight="1">
      <c r="A51" s="117"/>
      <c r="B51" s="154" t="str">
        <f>'Partner Summary'!C31</f>
        <v>Fee for Service</v>
      </c>
      <c r="C51" s="194"/>
      <c r="D51" s="184"/>
      <c r="E51" s="337"/>
      <c r="F51" s="340">
        <v>0.0</v>
      </c>
      <c r="G51" s="339">
        <v>0.0</v>
      </c>
      <c r="H51" s="263"/>
      <c r="I51" s="19"/>
    </row>
    <row r="52" ht="15.75" customHeight="1">
      <c r="A52" s="117"/>
      <c r="B52" s="154" t="str">
        <f>'Partner Summary'!C32</f>
        <v>Other (Enter Source Here)</v>
      </c>
      <c r="C52" s="194"/>
      <c r="D52" s="184"/>
      <c r="E52" s="337"/>
      <c r="F52" s="340">
        <v>0.0</v>
      </c>
      <c r="G52" s="339">
        <v>0.0</v>
      </c>
      <c r="H52" s="263"/>
      <c r="I52" s="19"/>
    </row>
    <row r="53" ht="16.5" customHeight="1">
      <c r="A53" s="264"/>
      <c r="B53" s="154" t="str">
        <f>'Partner Summary'!C33</f>
        <v>Other (Enter Source Here)</v>
      </c>
      <c r="C53" s="194"/>
      <c r="D53" s="341"/>
      <c r="E53" s="342"/>
      <c r="F53" s="340">
        <v>0.0</v>
      </c>
      <c r="G53" s="343">
        <v>0.0</v>
      </c>
      <c r="H53" s="263"/>
      <c r="I53" s="19"/>
    </row>
    <row r="54" ht="17.25" customHeight="1">
      <c r="A54" s="266" t="s">
        <v>118</v>
      </c>
      <c r="B54" s="30"/>
      <c r="C54" s="194"/>
      <c r="D54" s="359"/>
      <c r="E54" s="196"/>
      <c r="F54" s="197">
        <f t="shared" ref="F54:G54" si="16">SUM(F49:F53)</f>
        <v>0</v>
      </c>
      <c r="G54" s="197">
        <f t="shared" si="16"/>
        <v>0</v>
      </c>
      <c r="H54" s="184"/>
      <c r="I54" s="345"/>
    </row>
    <row r="55" ht="16.5" customHeight="1">
      <c r="A55" s="266" t="s">
        <v>119</v>
      </c>
      <c r="B55" s="154"/>
      <c r="C55" s="154"/>
      <c r="D55" s="199">
        <f t="shared" ref="D55:E55" si="17">D47</f>
        <v>0</v>
      </c>
      <c r="E55" s="360">
        <f t="shared" si="17"/>
        <v>0</v>
      </c>
      <c r="F55" s="347" t="str">
        <f>IF(F54&lt;&gt;F47,"Error-Cells E47 and"," ")</f>
        <v> </v>
      </c>
      <c r="G55" s="347" t="str">
        <f>IF(G54&lt;&gt;G47,"Error-Cells F47 and"," ")</f>
        <v> </v>
      </c>
      <c r="H55" s="268"/>
      <c r="I55" s="19"/>
    </row>
    <row r="56" ht="16.5" customHeight="1">
      <c r="A56" s="266" t="s">
        <v>120</v>
      </c>
      <c r="B56" s="30"/>
      <c r="C56" s="30"/>
      <c r="D56" s="196"/>
      <c r="E56" s="348"/>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123</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48">
    <mergeCell ref="H5:H6"/>
    <mergeCell ref="I5:I6"/>
    <mergeCell ref="A1:I1"/>
    <mergeCell ref="A2:I2"/>
    <mergeCell ref="B3:C3"/>
    <mergeCell ref="A4:C6"/>
    <mergeCell ref="D4:H4"/>
    <mergeCell ref="D5:D6"/>
    <mergeCell ref="E5:E6"/>
    <mergeCell ref="F5:F6"/>
    <mergeCell ref="G5:G6"/>
    <mergeCell ref="B9:C9"/>
    <mergeCell ref="B10:C10"/>
    <mergeCell ref="B12:C12"/>
    <mergeCell ref="B13:C13"/>
    <mergeCell ref="B14:C14"/>
    <mergeCell ref="B15:C15"/>
    <mergeCell ref="B16:C16"/>
    <mergeCell ref="B17:C17"/>
    <mergeCell ref="B18:C18"/>
    <mergeCell ref="B19:C19"/>
    <mergeCell ref="B20:C20"/>
    <mergeCell ref="B21:C21"/>
    <mergeCell ref="B23:C23"/>
    <mergeCell ref="B24:C24"/>
    <mergeCell ref="B25:C25"/>
    <mergeCell ref="B27:C27"/>
    <mergeCell ref="B28:C28"/>
    <mergeCell ref="B29:C29"/>
    <mergeCell ref="B30:C30"/>
    <mergeCell ref="B31:C31"/>
    <mergeCell ref="B33:C33"/>
    <mergeCell ref="B34:C34"/>
    <mergeCell ref="B36:C36"/>
    <mergeCell ref="B37:C37"/>
    <mergeCell ref="B38:C38"/>
    <mergeCell ref="B39:C39"/>
    <mergeCell ref="B52:C52"/>
    <mergeCell ref="B53:C53"/>
    <mergeCell ref="A54:C54"/>
    <mergeCell ref="A56:C56"/>
    <mergeCell ref="B40:C40"/>
    <mergeCell ref="B41:C41"/>
    <mergeCell ref="B43:C43"/>
    <mergeCell ref="B45:C45"/>
    <mergeCell ref="B49:C49"/>
    <mergeCell ref="B50:C50"/>
    <mergeCell ref="B51:C51"/>
  </mergeCells>
  <printOptions/>
  <pageMargins bottom="0.75" footer="0.0" header="0.0" left="0.7" right="0.7" top="0.75"/>
  <pageSetup scale="5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124</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362"/>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362"/>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357"/>
      <c r="D43" s="309"/>
      <c r="E43" s="319"/>
      <c r="F43" s="310"/>
      <c r="G43" s="310"/>
      <c r="H43" s="320"/>
      <c r="I43" s="311"/>
      <c r="J43" s="9"/>
    </row>
    <row r="44" ht="16.5" customHeight="1">
      <c r="A44" s="313" t="s">
        <v>49</v>
      </c>
      <c r="B44" s="30"/>
      <c r="C44" s="194"/>
      <c r="D44" s="321">
        <f>SUM(D45)</f>
        <v>0</v>
      </c>
      <c r="E44" s="322">
        <f>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85"/>
      <c r="F52" s="340">
        <v>0.0</v>
      </c>
      <c r="G52" s="339">
        <v>0.0</v>
      </c>
      <c r="H52" s="263"/>
      <c r="I52" s="19"/>
    </row>
    <row r="53" ht="16.5" customHeight="1">
      <c r="A53" s="264"/>
      <c r="B53" s="154" t="str">
        <f>'Partner Summary'!C33</f>
        <v>Other (Enter Source Here)</v>
      </c>
      <c r="C53" s="194"/>
      <c r="D53" s="370"/>
      <c r="E53" s="192"/>
      <c r="F53" s="340">
        <v>0.0</v>
      </c>
      <c r="G53" s="343">
        <v>0.0</v>
      </c>
      <c r="H53" s="263"/>
      <c r="I53" s="19"/>
    </row>
    <row r="54" ht="17.25" customHeight="1">
      <c r="A54" s="266" t="s">
        <v>118</v>
      </c>
      <c r="B54" s="30"/>
      <c r="C54" s="194"/>
      <c r="D54" s="371"/>
      <c r="E54" s="196"/>
      <c r="F54" s="197">
        <f t="shared" ref="F54:G54" si="16">SUM(F49:F53)</f>
        <v>0</v>
      </c>
      <c r="G54" s="197">
        <f t="shared" si="16"/>
        <v>0</v>
      </c>
      <c r="H54" s="184"/>
      <c r="I54" s="345"/>
    </row>
    <row r="55" ht="16.5" customHeight="1">
      <c r="A55" s="266" t="s">
        <v>119</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196"/>
      <c r="E56" s="196"/>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125</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5">
    <mergeCell ref="B29:C29"/>
    <mergeCell ref="B30:C30"/>
    <mergeCell ref="B31:C31"/>
    <mergeCell ref="A32:C32"/>
    <mergeCell ref="B33:C33"/>
    <mergeCell ref="B34:C34"/>
    <mergeCell ref="A35:C35"/>
    <mergeCell ref="B49:C49"/>
    <mergeCell ref="B50:C50"/>
    <mergeCell ref="B51:C51"/>
    <mergeCell ref="B52:C52"/>
    <mergeCell ref="B53:C53"/>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A44:C44"/>
    <mergeCell ref="B45:C45"/>
  </mergeCells>
  <printOptions/>
  <pageMargins bottom="0.75" footer="0.0" header="0.0" left="0.7" right="0.7" top="0.75"/>
  <pageSetup scale="5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126</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73">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82"/>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127</v>
      </c>
      <c r="B48" s="67"/>
      <c r="C48" s="162"/>
      <c r="D48" s="332"/>
      <c r="E48" s="368"/>
      <c r="F48" s="334"/>
      <c r="G48" s="334"/>
      <c r="H48" s="260"/>
      <c r="I48" s="19"/>
    </row>
    <row r="49" ht="15.75" customHeight="1">
      <c r="A49" s="110"/>
      <c r="B49" s="257"/>
      <c r="C49" s="111" t="str">
        <f>'Partner Summary'!C29</f>
        <v>County/City Direct Revenue (Cash)</v>
      </c>
      <c r="D49" s="177"/>
      <c r="E49" s="369"/>
      <c r="F49" s="126">
        <v>0.0</v>
      </c>
      <c r="G49" s="336"/>
      <c r="H49" s="260"/>
      <c r="I49" s="19"/>
    </row>
    <row r="50" ht="15.75" customHeight="1">
      <c r="A50" s="117"/>
      <c r="B50" s="261"/>
      <c r="C50" s="118" t="str">
        <f>'Partner Summary'!C30</f>
        <v>County/City In-Kind</v>
      </c>
      <c r="D50" s="184"/>
      <c r="E50" s="185"/>
      <c r="F50" s="338"/>
      <c r="G50" s="339">
        <v>0.0</v>
      </c>
      <c r="H50" s="263"/>
      <c r="I50" s="19"/>
    </row>
    <row r="51" ht="15.75" customHeight="1">
      <c r="A51" s="117"/>
      <c r="B51" s="261"/>
      <c r="C51" s="118" t="str">
        <f>'Partner Summary'!C31</f>
        <v>Fee for Service</v>
      </c>
      <c r="D51" s="184"/>
      <c r="E51" s="185"/>
      <c r="F51" s="340">
        <v>0.0</v>
      </c>
      <c r="G51" s="339">
        <v>0.0</v>
      </c>
      <c r="H51" s="263"/>
      <c r="I51" s="19"/>
    </row>
    <row r="52" ht="15.75" customHeight="1">
      <c r="A52" s="117"/>
      <c r="B52" s="261"/>
      <c r="C52" s="118" t="str">
        <f>'Partner Summary'!C32</f>
        <v>Other (Enter Source Here)</v>
      </c>
      <c r="D52" s="184"/>
      <c r="E52" s="185"/>
      <c r="F52" s="340">
        <v>0.0</v>
      </c>
      <c r="G52" s="339">
        <v>0.0</v>
      </c>
      <c r="H52" s="263"/>
      <c r="I52" s="19"/>
    </row>
    <row r="53" ht="16.5" customHeight="1">
      <c r="A53" s="264"/>
      <c r="B53" s="261"/>
      <c r="C53" s="118" t="str">
        <f>'Partner Summary'!C33</f>
        <v>Other (Enter Source Here)</v>
      </c>
      <c r="D53" s="341"/>
      <c r="E53" s="192"/>
      <c r="F53" s="340">
        <v>0.0</v>
      </c>
      <c r="G53" s="343">
        <v>0.0</v>
      </c>
      <c r="H53" s="263"/>
      <c r="I53" s="19"/>
    </row>
    <row r="54" ht="17.25" customHeight="1">
      <c r="A54" s="266" t="s">
        <v>118</v>
      </c>
      <c r="B54" s="30"/>
      <c r="C54" s="194"/>
      <c r="D54" s="344"/>
      <c r="E54" s="200"/>
      <c r="F54" s="374">
        <f t="shared" ref="F54:G54" si="16">SUM(F49:F53)</f>
        <v>0</v>
      </c>
      <c r="G54" s="197">
        <f t="shared" si="16"/>
        <v>0</v>
      </c>
      <c r="H54" s="184"/>
      <c r="I54" s="345"/>
    </row>
    <row r="55" ht="16.5" customHeight="1">
      <c r="A55" s="117" t="s">
        <v>128</v>
      </c>
      <c r="B55" s="154"/>
      <c r="C55" s="154"/>
      <c r="D55" s="199">
        <f t="shared" ref="D55:E55" si="17">D47</f>
        <v>0</v>
      </c>
      <c r="E55" s="200">
        <f t="shared" si="17"/>
        <v>0</v>
      </c>
      <c r="F55" s="375" t="str">
        <f>IF(F54&lt;&gt;F47,"Error-Cells E47 and"," ")</f>
        <v> </v>
      </c>
      <c r="G55" s="347" t="str">
        <f>IF(G54&lt;&gt;G47,"Error-Cells F47 and"," ")</f>
        <v> </v>
      </c>
      <c r="H55" s="268"/>
      <c r="I55" s="19"/>
    </row>
    <row r="56" ht="16.5" customHeight="1">
      <c r="A56" s="266" t="s">
        <v>120</v>
      </c>
      <c r="B56" s="30"/>
      <c r="C56" s="30"/>
      <c r="D56" s="376"/>
      <c r="E56" s="200"/>
      <c r="F56" s="375"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129</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1">
    <mergeCell ref="B43:C43"/>
    <mergeCell ref="A44:C44"/>
    <mergeCell ref="B45:C45"/>
    <mergeCell ref="A54:C54"/>
    <mergeCell ref="A56:C56"/>
    <mergeCell ref="B36:C36"/>
    <mergeCell ref="B37:C37"/>
    <mergeCell ref="B38:C38"/>
    <mergeCell ref="B39:C39"/>
    <mergeCell ref="B40:C40"/>
    <mergeCell ref="B41:C41"/>
    <mergeCell ref="A42:C4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B29:C29"/>
    <mergeCell ref="B30:C30"/>
    <mergeCell ref="B31:C31"/>
    <mergeCell ref="A32:C32"/>
    <mergeCell ref="B33:C33"/>
    <mergeCell ref="B34:C34"/>
    <mergeCell ref="A35:C35"/>
  </mergeCells>
  <printOptions/>
  <pageMargins bottom="0.75" footer="0.0" header="0.0" left="0.7" right="0.7" top="0.75"/>
  <pageSetup scale="5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6.78"/>
    <col customWidth="1" min="3" max="3" width="52.78"/>
    <col customWidth="1" min="4" max="5" width="20.11"/>
    <col customWidth="1" min="6" max="7" width="17.33"/>
    <col customWidth="1" min="8" max="8" width="19.44"/>
    <col customWidth="1" min="9" max="9" width="59.0"/>
    <col customWidth="1" min="10" max="10" width="8.0"/>
  </cols>
  <sheetData>
    <row r="1" ht="21.0" customHeight="1">
      <c r="A1" s="214" t="s">
        <v>130</v>
      </c>
    </row>
    <row r="2" ht="21.0" customHeight="1">
      <c r="A2" s="25" t="str">
        <f>LMB!$A$2</f>
        <v> Fiscal Year 2027</v>
      </c>
    </row>
    <row r="3" ht="16.5" customHeight="1">
      <c r="A3" s="67"/>
      <c r="B3" s="171" t="str">
        <f>'CCIF + ENOUGH Budget Summary Pa'!B6</f>
        <v/>
      </c>
      <c r="D3" s="67"/>
      <c r="E3" s="67"/>
      <c r="F3" s="67"/>
      <c r="G3" s="67"/>
      <c r="H3" s="67"/>
    </row>
    <row r="4" ht="15.75" customHeight="1">
      <c r="A4" s="86" t="s">
        <v>55</v>
      </c>
      <c r="B4" s="238"/>
      <c r="C4" s="275"/>
      <c r="D4" s="276" t="s">
        <v>56</v>
      </c>
      <c r="E4" s="230"/>
      <c r="F4" s="230"/>
      <c r="G4" s="230"/>
      <c r="H4" s="277"/>
      <c r="I4" s="80" t="s">
        <v>57</v>
      </c>
    </row>
    <row r="5">
      <c r="A5" s="93"/>
      <c r="C5" s="82"/>
      <c r="D5" s="218" t="s">
        <v>39</v>
      </c>
      <c r="E5" s="84" t="s">
        <v>58</v>
      </c>
      <c r="F5" s="85" t="s">
        <v>59</v>
      </c>
      <c r="G5" s="85" t="s">
        <v>60</v>
      </c>
      <c r="H5" s="220" t="s">
        <v>61</v>
      </c>
      <c r="I5" s="278" t="s">
        <v>110</v>
      </c>
    </row>
    <row r="6" ht="48.75" customHeight="1">
      <c r="A6" s="279"/>
      <c r="B6" s="74"/>
      <c r="C6" s="89"/>
      <c r="D6" s="221"/>
      <c r="E6" s="74"/>
      <c r="F6" s="222"/>
      <c r="G6" s="222"/>
      <c r="H6" s="223"/>
      <c r="I6" s="280"/>
    </row>
    <row r="7" ht="16.5" customHeight="1">
      <c r="A7" s="281" t="s">
        <v>111</v>
      </c>
      <c r="B7" s="282"/>
      <c r="C7" s="283"/>
      <c r="D7" s="284"/>
      <c r="E7" s="285"/>
      <c r="F7" s="286"/>
      <c r="G7" s="286"/>
      <c r="H7" s="287"/>
      <c r="I7" s="288"/>
    </row>
    <row r="8" ht="15.75" customHeight="1">
      <c r="A8" s="361" t="s">
        <v>43</v>
      </c>
      <c r="B8" s="30"/>
      <c r="C8" s="194"/>
      <c r="D8" s="291">
        <f>SUM(D9:D10)</f>
        <v>0</v>
      </c>
      <c r="E8" s="292">
        <f>sum(E9:E10)</f>
        <v>0</v>
      </c>
      <c r="F8" s="293">
        <f t="shared" ref="F8:H8" si="1">SUM(F9:F10)</f>
        <v>0</v>
      </c>
      <c r="G8" s="293">
        <f t="shared" si="1"/>
        <v>0</v>
      </c>
      <c r="H8" s="108">
        <f t="shared" si="1"/>
        <v>0</v>
      </c>
      <c r="I8" s="294"/>
      <c r="J8" s="9"/>
    </row>
    <row r="9" ht="15.75" customHeight="1">
      <c r="A9" s="176"/>
      <c r="B9" s="295" t="s">
        <v>64</v>
      </c>
      <c r="C9" s="296"/>
      <c r="D9" s="297">
        <v>0.0</v>
      </c>
      <c r="E9" s="298">
        <v>0.0</v>
      </c>
      <c r="F9" s="299">
        <v>0.0</v>
      </c>
      <c r="G9" s="299">
        <v>0.0</v>
      </c>
      <c r="H9" s="115">
        <f t="shared" ref="H9:H10" si="2">SUM(D9:G9)</f>
        <v>0</v>
      </c>
      <c r="I9" s="300"/>
    </row>
    <row r="10" ht="15.75" customHeight="1">
      <c r="A10" s="183"/>
      <c r="B10" s="154" t="s">
        <v>65</v>
      </c>
      <c r="C10" s="194"/>
      <c r="D10" s="297">
        <v>0.0</v>
      </c>
      <c r="E10" s="298">
        <v>0.0</v>
      </c>
      <c r="F10" s="299">
        <v>0.0</v>
      </c>
      <c r="G10" s="299">
        <v>0.0</v>
      </c>
      <c r="H10" s="115">
        <f t="shared" si="2"/>
        <v>0</v>
      </c>
      <c r="I10" s="300"/>
    </row>
    <row r="11" ht="15.75" customHeight="1">
      <c r="A11" s="363" t="s">
        <v>44</v>
      </c>
      <c r="B11" s="30"/>
      <c r="C11" s="194"/>
      <c r="D11" s="303">
        <f>SUM(D12:D21)</f>
        <v>0</v>
      </c>
      <c r="E11" s="304">
        <f>sum(E12:E21)</f>
        <v>0</v>
      </c>
      <c r="F11" s="305">
        <f t="shared" ref="F11:H11" si="3">SUM(F12:F21)</f>
        <v>0</v>
      </c>
      <c r="G11" s="305">
        <f t="shared" si="3"/>
        <v>0</v>
      </c>
      <c r="H11" s="108">
        <f t="shared" si="3"/>
        <v>0</v>
      </c>
      <c r="I11" s="294"/>
      <c r="J11" s="9"/>
    </row>
    <row r="12" ht="15.75" customHeight="1">
      <c r="A12" s="183"/>
      <c r="B12" s="154" t="s">
        <v>66</v>
      </c>
      <c r="C12" s="194"/>
      <c r="D12" s="297">
        <v>0.0</v>
      </c>
      <c r="E12" s="298">
        <v>0.0</v>
      </c>
      <c r="F12" s="299">
        <v>0.0</v>
      </c>
      <c r="G12" s="299">
        <v>0.0</v>
      </c>
      <c r="H12" s="115">
        <f t="shared" ref="H12:H21" si="4">SUM(D12:G12)</f>
        <v>0</v>
      </c>
      <c r="I12" s="300"/>
    </row>
    <row r="13" ht="15.75" customHeight="1">
      <c r="A13" s="183"/>
      <c r="B13" s="154" t="s">
        <v>67</v>
      </c>
      <c r="C13" s="194"/>
      <c r="D13" s="297">
        <v>0.0</v>
      </c>
      <c r="E13" s="298">
        <v>0.0</v>
      </c>
      <c r="F13" s="299">
        <v>0.0</v>
      </c>
      <c r="G13" s="299">
        <v>0.0</v>
      </c>
      <c r="H13" s="115">
        <f t="shared" si="4"/>
        <v>0</v>
      </c>
      <c r="I13" s="300"/>
    </row>
    <row r="14" ht="15.75" customHeight="1">
      <c r="A14" s="183"/>
      <c r="B14" s="154" t="s">
        <v>68</v>
      </c>
      <c r="C14" s="194"/>
      <c r="D14" s="297">
        <v>0.0</v>
      </c>
      <c r="E14" s="298">
        <v>0.0</v>
      </c>
      <c r="F14" s="299">
        <v>0.0</v>
      </c>
      <c r="G14" s="299">
        <v>0.0</v>
      </c>
      <c r="H14" s="115">
        <f t="shared" si="4"/>
        <v>0</v>
      </c>
      <c r="I14" s="300"/>
    </row>
    <row r="15" ht="15.75" customHeight="1">
      <c r="A15" s="183"/>
      <c r="B15" s="154" t="s">
        <v>69</v>
      </c>
      <c r="C15" s="194"/>
      <c r="D15" s="297">
        <v>0.0</v>
      </c>
      <c r="E15" s="298">
        <v>0.0</v>
      </c>
      <c r="F15" s="299">
        <v>0.0</v>
      </c>
      <c r="G15" s="299">
        <v>0.0</v>
      </c>
      <c r="H15" s="115">
        <f t="shared" si="4"/>
        <v>0</v>
      </c>
      <c r="I15" s="300"/>
    </row>
    <row r="16" ht="15.75" customHeight="1">
      <c r="A16" s="183"/>
      <c r="B16" s="154" t="s">
        <v>70</v>
      </c>
      <c r="C16" s="194"/>
      <c r="D16" s="297">
        <v>0.0</v>
      </c>
      <c r="E16" s="298">
        <v>0.0</v>
      </c>
      <c r="F16" s="299">
        <v>0.0</v>
      </c>
      <c r="G16" s="299">
        <v>0.0</v>
      </c>
      <c r="H16" s="115">
        <f t="shared" si="4"/>
        <v>0</v>
      </c>
      <c r="I16" s="300"/>
    </row>
    <row r="17" ht="15.75" customHeight="1">
      <c r="A17" s="183"/>
      <c r="B17" s="154" t="s">
        <v>71</v>
      </c>
      <c r="C17" s="194"/>
      <c r="D17" s="297">
        <v>0.0</v>
      </c>
      <c r="E17" s="298">
        <v>0.0</v>
      </c>
      <c r="F17" s="299">
        <v>0.0</v>
      </c>
      <c r="G17" s="299">
        <v>0.0</v>
      </c>
      <c r="H17" s="115">
        <f t="shared" si="4"/>
        <v>0</v>
      </c>
      <c r="I17" s="300"/>
    </row>
    <row r="18" ht="15.75" customHeight="1">
      <c r="A18" s="183"/>
      <c r="B18" s="154" t="s">
        <v>72</v>
      </c>
      <c r="C18" s="194"/>
      <c r="D18" s="297">
        <v>0.0</v>
      </c>
      <c r="E18" s="298">
        <v>0.0</v>
      </c>
      <c r="F18" s="299">
        <v>0.0</v>
      </c>
      <c r="G18" s="299">
        <v>0.0</v>
      </c>
      <c r="H18" s="115">
        <f t="shared" si="4"/>
        <v>0</v>
      </c>
      <c r="I18" s="300"/>
    </row>
    <row r="19" ht="15.75" customHeight="1">
      <c r="A19" s="183"/>
      <c r="B19" s="154" t="s">
        <v>73</v>
      </c>
      <c r="C19" s="194"/>
      <c r="D19" s="297">
        <v>0.0</v>
      </c>
      <c r="E19" s="298">
        <v>0.0</v>
      </c>
      <c r="F19" s="299">
        <v>0.0</v>
      </c>
      <c r="G19" s="299">
        <v>0.0</v>
      </c>
      <c r="H19" s="115">
        <f t="shared" si="4"/>
        <v>0</v>
      </c>
      <c r="I19" s="300"/>
    </row>
    <row r="20" ht="15.75" customHeight="1">
      <c r="A20" s="183"/>
      <c r="B20" s="154" t="s">
        <v>74</v>
      </c>
      <c r="C20" s="194"/>
      <c r="D20" s="297">
        <v>0.0</v>
      </c>
      <c r="E20" s="298">
        <v>0.0</v>
      </c>
      <c r="F20" s="299">
        <v>0.0</v>
      </c>
      <c r="G20" s="299">
        <v>0.0</v>
      </c>
      <c r="H20" s="115">
        <f t="shared" si="4"/>
        <v>0</v>
      </c>
      <c r="I20" s="300"/>
    </row>
    <row r="21" ht="15.75" customHeight="1">
      <c r="A21" s="183"/>
      <c r="B21" s="154" t="s">
        <v>74</v>
      </c>
      <c r="C21" s="194"/>
      <c r="D21" s="297">
        <v>0.0</v>
      </c>
      <c r="E21" s="298">
        <v>0.0</v>
      </c>
      <c r="F21" s="299">
        <v>0.0</v>
      </c>
      <c r="G21" s="299">
        <v>0.0</v>
      </c>
      <c r="H21" s="115">
        <f t="shared" si="4"/>
        <v>0</v>
      </c>
      <c r="I21" s="300"/>
    </row>
    <row r="22" ht="15.75" customHeight="1">
      <c r="A22" s="364" t="s">
        <v>45</v>
      </c>
      <c r="B22" s="365"/>
      <c r="C22" s="366"/>
      <c r="D22" s="303">
        <f>SUM(D23:D25)</f>
        <v>0</v>
      </c>
      <c r="E22" s="304">
        <f>sum(E23:E25)</f>
        <v>0</v>
      </c>
      <c r="F22" s="305">
        <f t="shared" ref="F22:H22" si="5">SUM(F23:F25)</f>
        <v>0</v>
      </c>
      <c r="G22" s="305">
        <f t="shared" si="5"/>
        <v>0</v>
      </c>
      <c r="H22" s="131">
        <f t="shared" si="5"/>
        <v>0</v>
      </c>
      <c r="I22" s="294"/>
      <c r="J22" s="9"/>
    </row>
    <row r="23" ht="15.75" customHeight="1">
      <c r="A23" s="183"/>
      <c r="B23" s="154" t="s">
        <v>75</v>
      </c>
      <c r="C23" s="194"/>
      <c r="D23" s="297">
        <v>0.0</v>
      </c>
      <c r="E23" s="298">
        <v>0.0</v>
      </c>
      <c r="F23" s="299">
        <v>0.0</v>
      </c>
      <c r="G23" s="299">
        <v>0.0</v>
      </c>
      <c r="H23" s="115">
        <f t="shared" ref="H23:H25" si="6">SUM(D23:G23)</f>
        <v>0</v>
      </c>
      <c r="I23" s="300"/>
    </row>
    <row r="24" ht="15.75" customHeight="1">
      <c r="A24" s="183"/>
      <c r="B24" s="154" t="s">
        <v>76</v>
      </c>
      <c r="C24" s="194"/>
      <c r="D24" s="297">
        <v>0.0</v>
      </c>
      <c r="E24" s="298">
        <v>0.0</v>
      </c>
      <c r="F24" s="299">
        <v>0.0</v>
      </c>
      <c r="G24" s="299">
        <v>0.0</v>
      </c>
      <c r="H24" s="115">
        <f t="shared" si="6"/>
        <v>0</v>
      </c>
      <c r="I24" s="300"/>
    </row>
    <row r="25" ht="15.75" customHeight="1">
      <c r="A25" s="176"/>
      <c r="B25" s="295" t="s">
        <v>74</v>
      </c>
      <c r="C25" s="296"/>
      <c r="D25" s="297">
        <v>0.0</v>
      </c>
      <c r="E25" s="298">
        <v>0.0</v>
      </c>
      <c r="F25" s="299">
        <v>0.0</v>
      </c>
      <c r="G25" s="299">
        <v>0.0</v>
      </c>
      <c r="H25" s="115">
        <f t="shared" si="6"/>
        <v>0</v>
      </c>
      <c r="I25" s="300"/>
    </row>
    <row r="26" ht="15.75" customHeight="1">
      <c r="A26" s="364" t="s">
        <v>46</v>
      </c>
      <c r="B26" s="365"/>
      <c r="C26" s="366"/>
      <c r="D26" s="303">
        <f>SUM(D27:D31)</f>
        <v>0</v>
      </c>
      <c r="E26" s="304">
        <f>sum(E27:E31)</f>
        <v>0</v>
      </c>
      <c r="F26" s="305">
        <f t="shared" ref="F26:H26" si="7">SUM(F27:F31)</f>
        <v>0</v>
      </c>
      <c r="G26" s="305">
        <f t="shared" si="7"/>
        <v>0</v>
      </c>
      <c r="H26" s="131">
        <f t="shared" si="7"/>
        <v>0</v>
      </c>
      <c r="I26" s="294"/>
      <c r="J26" s="9"/>
    </row>
    <row r="27" ht="15.75" customHeight="1">
      <c r="A27" s="183"/>
      <c r="B27" s="154" t="s">
        <v>77</v>
      </c>
      <c r="C27" s="194"/>
      <c r="D27" s="297">
        <v>0.0</v>
      </c>
      <c r="E27" s="298">
        <v>0.0</v>
      </c>
      <c r="F27" s="299">
        <v>0.0</v>
      </c>
      <c r="G27" s="299">
        <v>0.0</v>
      </c>
      <c r="H27" s="115">
        <f t="shared" ref="H27:H34" si="8">SUM(D27:G27)</f>
        <v>0</v>
      </c>
      <c r="I27" s="300"/>
    </row>
    <row r="28" ht="15.75" customHeight="1">
      <c r="A28" s="183"/>
      <c r="B28" s="154" t="s">
        <v>78</v>
      </c>
      <c r="C28" s="194"/>
      <c r="D28" s="297">
        <v>0.0</v>
      </c>
      <c r="E28" s="298">
        <v>0.0</v>
      </c>
      <c r="F28" s="299">
        <v>0.0</v>
      </c>
      <c r="G28" s="299">
        <v>0.0</v>
      </c>
      <c r="H28" s="115">
        <f t="shared" si="8"/>
        <v>0</v>
      </c>
      <c r="I28" s="300"/>
    </row>
    <row r="29" ht="15.75" customHeight="1">
      <c r="A29" s="183"/>
      <c r="B29" s="154" t="s">
        <v>114</v>
      </c>
      <c r="C29" s="194"/>
      <c r="D29" s="297">
        <v>0.0</v>
      </c>
      <c r="E29" s="298">
        <v>0.0</v>
      </c>
      <c r="F29" s="299">
        <v>0.0</v>
      </c>
      <c r="G29" s="299">
        <v>0.0</v>
      </c>
      <c r="H29" s="115">
        <f t="shared" si="8"/>
        <v>0</v>
      </c>
      <c r="I29" s="300"/>
      <c r="J29" s="9"/>
    </row>
    <row r="30" ht="15.75" customHeight="1">
      <c r="A30" s="183"/>
      <c r="B30" s="154" t="s">
        <v>115</v>
      </c>
      <c r="C30" s="194"/>
      <c r="D30" s="297">
        <v>0.0</v>
      </c>
      <c r="E30" s="298">
        <v>0.0</v>
      </c>
      <c r="F30" s="299">
        <v>0.0</v>
      </c>
      <c r="G30" s="299">
        <v>0.0</v>
      </c>
      <c r="H30" s="115">
        <f t="shared" si="8"/>
        <v>0</v>
      </c>
      <c r="I30" s="300"/>
      <c r="J30" s="9"/>
    </row>
    <row r="31" ht="15.75" customHeight="1">
      <c r="A31" s="176"/>
      <c r="B31" s="295" t="s">
        <v>74</v>
      </c>
      <c r="C31" s="296"/>
      <c r="D31" s="297">
        <v>0.0</v>
      </c>
      <c r="E31" s="298">
        <v>0.0</v>
      </c>
      <c r="F31" s="299">
        <v>0.0</v>
      </c>
      <c r="G31" s="299">
        <v>0.0</v>
      </c>
      <c r="H31" s="115">
        <f t="shared" si="8"/>
        <v>0</v>
      </c>
      <c r="I31" s="300"/>
      <c r="J31" s="9"/>
    </row>
    <row r="32" ht="15.75" customHeight="1">
      <c r="A32" s="364" t="s">
        <v>47</v>
      </c>
      <c r="B32" s="365"/>
      <c r="C32" s="366"/>
      <c r="D32" s="303">
        <f>SUM(D33:D34)</f>
        <v>0</v>
      </c>
      <c r="E32" s="304">
        <f>sum(E33:E34)</f>
        <v>0</v>
      </c>
      <c r="F32" s="305">
        <f t="shared" ref="F32:G32" si="9">SUM(F33:F34)</f>
        <v>0</v>
      </c>
      <c r="G32" s="305">
        <f t="shared" si="9"/>
        <v>0</v>
      </c>
      <c r="H32" s="131">
        <f t="shared" si="8"/>
        <v>0</v>
      </c>
      <c r="I32" s="294"/>
      <c r="J32" s="9"/>
    </row>
    <row r="33" ht="15.75" customHeight="1">
      <c r="A33" s="183"/>
      <c r="B33" s="154" t="s">
        <v>80</v>
      </c>
      <c r="C33" s="194"/>
      <c r="D33" s="297">
        <v>0.0</v>
      </c>
      <c r="E33" s="298">
        <v>0.0</v>
      </c>
      <c r="F33" s="299">
        <v>0.0</v>
      </c>
      <c r="G33" s="299">
        <v>0.0</v>
      </c>
      <c r="H33" s="115">
        <f t="shared" si="8"/>
        <v>0</v>
      </c>
      <c r="I33" s="300"/>
    </row>
    <row r="34" ht="15.75" customHeight="1">
      <c r="A34" s="183"/>
      <c r="B34" s="154" t="s">
        <v>74</v>
      </c>
      <c r="C34" s="194"/>
      <c r="D34" s="297">
        <v>0.0</v>
      </c>
      <c r="E34" s="298">
        <v>0.0</v>
      </c>
      <c r="F34" s="299">
        <v>0.0</v>
      </c>
      <c r="G34" s="299">
        <v>0.0</v>
      </c>
      <c r="H34" s="115">
        <f t="shared" si="8"/>
        <v>0</v>
      </c>
      <c r="I34" s="300"/>
    </row>
    <row r="35" ht="15.75" customHeight="1">
      <c r="A35" s="363" t="s">
        <v>48</v>
      </c>
      <c r="B35" s="30"/>
      <c r="C35" s="194"/>
      <c r="D35" s="303">
        <f>SUM(D36:D41)</f>
        <v>0</v>
      </c>
      <c r="E35" s="304">
        <f>sum(E36:E41)</f>
        <v>0</v>
      </c>
      <c r="F35" s="305">
        <f t="shared" ref="F35:H35" si="10">SUM(F36:F41)</f>
        <v>0</v>
      </c>
      <c r="G35" s="305">
        <f t="shared" si="10"/>
        <v>0</v>
      </c>
      <c r="H35" s="108">
        <f t="shared" si="10"/>
        <v>0</v>
      </c>
      <c r="I35" s="294"/>
      <c r="J35" s="9"/>
    </row>
    <row r="36" ht="15.75" customHeight="1">
      <c r="A36" s="183"/>
      <c r="B36" s="154" t="s">
        <v>81</v>
      </c>
      <c r="C36" s="194"/>
      <c r="D36" s="297">
        <v>0.0</v>
      </c>
      <c r="E36" s="298">
        <v>0.0</v>
      </c>
      <c r="F36" s="299">
        <v>0.0</v>
      </c>
      <c r="G36" s="299">
        <v>0.0</v>
      </c>
      <c r="H36" s="115">
        <f t="shared" ref="H36:H41" si="11">SUM(D36:G36)</f>
        <v>0</v>
      </c>
      <c r="I36" s="300"/>
      <c r="J36" s="9"/>
    </row>
    <row r="37" ht="15.75" customHeight="1">
      <c r="A37" s="183"/>
      <c r="B37" s="154" t="s">
        <v>82</v>
      </c>
      <c r="C37" s="194"/>
      <c r="D37" s="297">
        <v>0.0</v>
      </c>
      <c r="E37" s="298">
        <v>0.0</v>
      </c>
      <c r="F37" s="299">
        <v>0.0</v>
      </c>
      <c r="G37" s="299">
        <v>0.0</v>
      </c>
      <c r="H37" s="115">
        <f t="shared" si="11"/>
        <v>0</v>
      </c>
      <c r="I37" s="300"/>
      <c r="J37" s="9"/>
    </row>
    <row r="38" ht="15.75" customHeight="1">
      <c r="A38" s="183"/>
      <c r="B38" s="154" t="s">
        <v>83</v>
      </c>
      <c r="C38" s="194"/>
      <c r="D38" s="297">
        <v>0.0</v>
      </c>
      <c r="E38" s="298">
        <v>0.0</v>
      </c>
      <c r="F38" s="299">
        <v>0.0</v>
      </c>
      <c r="G38" s="299">
        <v>0.0</v>
      </c>
      <c r="H38" s="115">
        <f t="shared" si="11"/>
        <v>0</v>
      </c>
      <c r="I38" s="300"/>
      <c r="J38" s="9"/>
    </row>
    <row r="39" ht="15.75" customHeight="1">
      <c r="A39" s="183"/>
      <c r="B39" s="142" t="s">
        <v>84</v>
      </c>
      <c r="C39" s="35"/>
      <c r="D39" s="297">
        <v>0.0</v>
      </c>
      <c r="E39" s="298">
        <v>0.0</v>
      </c>
      <c r="F39" s="299">
        <v>0.0</v>
      </c>
      <c r="G39" s="299">
        <v>0.0</v>
      </c>
      <c r="H39" s="115">
        <f t="shared" si="11"/>
        <v>0</v>
      </c>
      <c r="I39" s="300"/>
      <c r="J39" s="9"/>
    </row>
    <row r="40" ht="16.5" customHeight="1">
      <c r="A40" s="183"/>
      <c r="B40" s="154" t="s">
        <v>79</v>
      </c>
      <c r="C40" s="194"/>
      <c r="D40" s="297">
        <v>0.0</v>
      </c>
      <c r="E40" s="298">
        <v>0.0</v>
      </c>
      <c r="F40" s="299">
        <v>0.0</v>
      </c>
      <c r="G40" s="299">
        <v>0.0</v>
      </c>
      <c r="H40" s="115">
        <f t="shared" si="11"/>
        <v>0</v>
      </c>
      <c r="I40" s="116"/>
      <c r="J40" s="9"/>
    </row>
    <row r="41" ht="16.5" customHeight="1">
      <c r="A41" s="308"/>
      <c r="B41" s="127" t="s">
        <v>79</v>
      </c>
      <c r="C41" s="82"/>
      <c r="D41" s="309">
        <v>0.0</v>
      </c>
      <c r="E41" s="354">
        <v>0.0</v>
      </c>
      <c r="F41" s="310">
        <v>0.0</v>
      </c>
      <c r="G41" s="310">
        <v>0.0</v>
      </c>
      <c r="H41" s="115">
        <f t="shared" si="11"/>
        <v>0</v>
      </c>
      <c r="I41" s="311"/>
      <c r="J41" s="9"/>
    </row>
    <row r="42" ht="16.5" customHeight="1">
      <c r="A42" s="313" t="s">
        <v>116</v>
      </c>
      <c r="B42" s="30"/>
      <c r="C42" s="194"/>
      <c r="D42" s="315">
        <f t="shared" ref="D42:H42" si="12">SUM(D35,D32,D26,D22,D11,D8)</f>
        <v>0</v>
      </c>
      <c r="E42" s="367">
        <f t="shared" si="12"/>
        <v>0</v>
      </c>
      <c r="F42" s="317">
        <f t="shared" si="12"/>
        <v>0</v>
      </c>
      <c r="G42" s="317">
        <f t="shared" si="12"/>
        <v>0</v>
      </c>
      <c r="H42" s="318">
        <f t="shared" si="12"/>
        <v>0</v>
      </c>
      <c r="I42" s="139"/>
      <c r="J42" s="355"/>
    </row>
    <row r="43" ht="16.5" customHeight="1">
      <c r="A43" s="308"/>
      <c r="B43" s="67"/>
      <c r="C43" s="82"/>
      <c r="D43" s="309"/>
      <c r="E43" s="319"/>
      <c r="F43" s="310"/>
      <c r="G43" s="310"/>
      <c r="H43" s="320"/>
      <c r="I43" s="311"/>
      <c r="J43" s="9"/>
    </row>
    <row r="44" ht="16.5" customHeight="1">
      <c r="A44" s="313" t="s">
        <v>49</v>
      </c>
      <c r="B44" s="30"/>
      <c r="C44" s="194"/>
      <c r="D44" s="321">
        <f>SUM(D45)</f>
        <v>0</v>
      </c>
      <c r="E44" s="322">
        <f>sum(E45)</f>
        <v>0</v>
      </c>
      <c r="F44" s="317">
        <f t="shared" ref="F44:G44" si="13">SUM(F45)</f>
        <v>0</v>
      </c>
      <c r="G44" s="317">
        <f t="shared" si="13"/>
        <v>0</v>
      </c>
      <c r="H44" s="318">
        <f t="shared" ref="H44:H45" si="14">SUM(D44:G44)</f>
        <v>0</v>
      </c>
      <c r="I44" s="139"/>
      <c r="J44" s="355"/>
    </row>
    <row r="45" ht="16.5" customHeight="1">
      <c r="A45" s="176"/>
      <c r="B45" s="295" t="s">
        <v>86</v>
      </c>
      <c r="C45" s="296"/>
      <c r="D45" s="297">
        <v>0.0</v>
      </c>
      <c r="E45" s="298">
        <v>0.0</v>
      </c>
      <c r="F45" s="299">
        <v>0.0</v>
      </c>
      <c r="G45" s="299">
        <v>0.0</v>
      </c>
      <c r="H45" s="115">
        <f t="shared" si="14"/>
        <v>0</v>
      </c>
      <c r="I45" s="116"/>
      <c r="J45" s="356"/>
    </row>
    <row r="46" ht="16.5" customHeight="1">
      <c r="A46" s="308"/>
      <c r="B46" s="67"/>
      <c r="C46" s="357"/>
      <c r="D46" s="309"/>
      <c r="E46" s="319"/>
      <c r="F46" s="310"/>
      <c r="G46" s="310"/>
      <c r="H46" s="320"/>
      <c r="I46" s="311"/>
      <c r="J46" s="9"/>
    </row>
    <row r="47" ht="16.5" customHeight="1">
      <c r="A47" s="323" t="s">
        <v>117</v>
      </c>
      <c r="B47" s="324"/>
      <c r="C47" s="325" t="str">
        <f>C7</f>
        <v/>
      </c>
      <c r="D47" s="326">
        <f t="shared" ref="D47:G47" si="15">D42+D44</f>
        <v>0</v>
      </c>
      <c r="E47" s="327">
        <f t="shared" si="15"/>
        <v>0</v>
      </c>
      <c r="F47" s="328">
        <f t="shared" si="15"/>
        <v>0</v>
      </c>
      <c r="G47" s="164">
        <f t="shared" si="15"/>
        <v>0</v>
      </c>
      <c r="H47" s="329">
        <f>H8+H11+H22+H26+H32+H35+H44</f>
        <v>0</v>
      </c>
      <c r="I47" s="330"/>
      <c r="J47" s="358"/>
    </row>
    <row r="48" ht="15.75" customHeight="1">
      <c r="A48" s="331" t="s">
        <v>88</v>
      </c>
      <c r="B48" s="67"/>
      <c r="C48" s="162"/>
      <c r="D48" s="332"/>
      <c r="E48" s="368"/>
      <c r="F48" s="334"/>
      <c r="G48" s="334"/>
      <c r="H48" s="260"/>
      <c r="I48" s="19"/>
    </row>
    <row r="49" ht="15.75" customHeight="1">
      <c r="A49" s="110"/>
      <c r="B49" s="295" t="str">
        <f>'Partner Summary'!C29</f>
        <v>County/City Direct Revenue (Cash)</v>
      </c>
      <c r="C49" s="296"/>
      <c r="D49" s="177"/>
      <c r="E49" s="369"/>
      <c r="F49" s="126">
        <v>0.0</v>
      </c>
      <c r="G49" s="336"/>
      <c r="H49" s="260"/>
      <c r="I49" s="19"/>
    </row>
    <row r="50" ht="15.75" customHeight="1">
      <c r="A50" s="117"/>
      <c r="B50" s="154" t="str">
        <f>'Partner Summary'!C30</f>
        <v>County/City In-Kind</v>
      </c>
      <c r="C50" s="194"/>
      <c r="D50" s="184"/>
      <c r="E50" s="185"/>
      <c r="F50" s="338"/>
      <c r="G50" s="339">
        <v>0.0</v>
      </c>
      <c r="H50" s="263"/>
      <c r="I50" s="19"/>
    </row>
    <row r="51" ht="15.75" customHeight="1">
      <c r="A51" s="117"/>
      <c r="B51" s="154" t="str">
        <f>'Partner Summary'!C31</f>
        <v>Fee for Service</v>
      </c>
      <c r="C51" s="194"/>
      <c r="D51" s="184"/>
      <c r="E51" s="185"/>
      <c r="F51" s="340">
        <v>0.0</v>
      </c>
      <c r="G51" s="339">
        <v>0.0</v>
      </c>
      <c r="H51" s="263"/>
      <c r="I51" s="19"/>
    </row>
    <row r="52" ht="15.75" customHeight="1">
      <c r="A52" s="117"/>
      <c r="B52" s="154" t="str">
        <f>'Partner Summary'!C32</f>
        <v>Other (Enter Source Here)</v>
      </c>
      <c r="C52" s="194"/>
      <c r="D52" s="184"/>
      <c r="E52" s="185"/>
      <c r="F52" s="340">
        <v>0.0</v>
      </c>
      <c r="G52" s="339">
        <v>0.0</v>
      </c>
      <c r="H52" s="263"/>
      <c r="I52" s="19"/>
    </row>
    <row r="53" ht="16.5" customHeight="1">
      <c r="A53" s="264"/>
      <c r="B53" s="154" t="str">
        <f>'Partner Summary'!C33</f>
        <v>Other (Enter Source Here)</v>
      </c>
      <c r="C53" s="194"/>
      <c r="D53" s="341"/>
      <c r="E53" s="192"/>
      <c r="F53" s="340">
        <v>0.0</v>
      </c>
      <c r="G53" s="343">
        <v>0.0</v>
      </c>
      <c r="H53" s="263"/>
      <c r="I53" s="19"/>
    </row>
    <row r="54" ht="17.25" customHeight="1">
      <c r="A54" s="266" t="s">
        <v>118</v>
      </c>
      <c r="B54" s="30"/>
      <c r="C54" s="194"/>
      <c r="D54" s="344"/>
      <c r="E54" s="200"/>
      <c r="F54" s="197">
        <f t="shared" ref="F54:G54" si="16">SUM(F49:F53)</f>
        <v>0</v>
      </c>
      <c r="G54" s="197">
        <f t="shared" si="16"/>
        <v>0</v>
      </c>
      <c r="H54" s="184"/>
      <c r="I54" s="345"/>
    </row>
    <row r="55" ht="16.5" customHeight="1">
      <c r="A55" s="117" t="s">
        <v>128</v>
      </c>
      <c r="B55" s="154"/>
      <c r="C55" s="154"/>
      <c r="D55" s="199">
        <f t="shared" ref="D55:E55" si="17">D47</f>
        <v>0</v>
      </c>
      <c r="E55" s="200">
        <f t="shared" si="17"/>
        <v>0</v>
      </c>
      <c r="F55" s="347" t="str">
        <f>IF(F54&lt;&gt;F47,"Error-Cells E47 and"," ")</f>
        <v> </v>
      </c>
      <c r="G55" s="347" t="str">
        <f>IF(G54&lt;&gt;G47,"Error-Cells F47 and"," ")</f>
        <v> </v>
      </c>
      <c r="H55" s="268"/>
      <c r="I55" s="19"/>
    </row>
    <row r="56" ht="16.5" customHeight="1">
      <c r="A56" s="266" t="s">
        <v>120</v>
      </c>
      <c r="B56" s="30"/>
      <c r="C56" s="30"/>
      <c r="D56" s="200"/>
      <c r="E56" s="200"/>
      <c r="F56" s="347" t="str">
        <f>IF(F54&lt;&gt;F47,"E54 must equal"," ")</f>
        <v> </v>
      </c>
      <c r="G56" s="347" t="str">
        <f>IF(G54&lt;&gt;G47,"F54 must equal"," ")</f>
        <v> </v>
      </c>
      <c r="H56" s="349">
        <f>D55+E55+F54+G54</f>
        <v>0</v>
      </c>
      <c r="I56" s="19"/>
    </row>
    <row r="57" ht="15.75" customHeight="1">
      <c r="A57" s="209"/>
      <c r="B57" s="127"/>
      <c r="C57" s="127"/>
      <c r="D57" s="127"/>
      <c r="E57" s="127"/>
      <c r="F57" s="127"/>
      <c r="G57" s="127"/>
      <c r="H57" s="210"/>
      <c r="I57" s="19"/>
    </row>
    <row r="58" ht="15.75" customHeight="1">
      <c r="A58" s="67" t="s">
        <v>131</v>
      </c>
      <c r="B58" s="9"/>
      <c r="D58" s="9"/>
      <c r="E58" s="9"/>
      <c r="F58" s="9"/>
      <c r="G58" s="9"/>
      <c r="H58" s="350"/>
      <c r="I58" s="19"/>
      <c r="J58" s="9"/>
    </row>
    <row r="59" ht="15.75" customHeight="1">
      <c r="I59" s="19"/>
    </row>
    <row r="60" ht="15.75" customHeight="1">
      <c r="A60" s="212" t="s">
        <v>98</v>
      </c>
      <c r="I60" s="19"/>
    </row>
    <row r="61" ht="15.75" customHeight="1">
      <c r="I61" s="19"/>
    </row>
    <row r="62" ht="15.75" customHeight="1">
      <c r="I62" s="19"/>
    </row>
    <row r="63" ht="15.75" customHeight="1">
      <c r="I63" s="19"/>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c r="A1009" s="372"/>
      <c r="B1009" s="372"/>
      <c r="C1009" s="372"/>
      <c r="D1009" s="372"/>
      <c r="E1009" s="372"/>
      <c r="F1009" s="372"/>
      <c r="G1009" s="372"/>
      <c r="H1009" s="372"/>
      <c r="I1009" s="372"/>
      <c r="J1009" s="372"/>
    </row>
  </sheetData>
  <mergeCells count="56">
    <mergeCell ref="B36:C36"/>
    <mergeCell ref="B37:C37"/>
    <mergeCell ref="B38:C38"/>
    <mergeCell ref="B39:C39"/>
    <mergeCell ref="B40:C40"/>
    <mergeCell ref="B41:C41"/>
    <mergeCell ref="A42:C42"/>
    <mergeCell ref="B53:C53"/>
    <mergeCell ref="A54:C54"/>
    <mergeCell ref="A56:C56"/>
    <mergeCell ref="B43:C43"/>
    <mergeCell ref="A44:C44"/>
    <mergeCell ref="B45:C45"/>
    <mergeCell ref="B49:C49"/>
    <mergeCell ref="B50:C50"/>
    <mergeCell ref="B51:C51"/>
    <mergeCell ref="B52:C52"/>
    <mergeCell ref="F5:F6"/>
    <mergeCell ref="G5:G6"/>
    <mergeCell ref="H5:H6"/>
    <mergeCell ref="I5:I6"/>
    <mergeCell ref="A1:I1"/>
    <mergeCell ref="A2:I2"/>
    <mergeCell ref="B3:C3"/>
    <mergeCell ref="A4:C6"/>
    <mergeCell ref="D4:H4"/>
    <mergeCell ref="D5:D6"/>
    <mergeCell ref="E5:E6"/>
    <mergeCell ref="A8:C8"/>
    <mergeCell ref="B9:C9"/>
    <mergeCell ref="B10:C10"/>
    <mergeCell ref="A11:C11"/>
    <mergeCell ref="B12:C12"/>
    <mergeCell ref="B13:C13"/>
    <mergeCell ref="B14:C14"/>
    <mergeCell ref="B15:C15"/>
    <mergeCell ref="B16:C16"/>
    <mergeCell ref="B17:C17"/>
    <mergeCell ref="B18:C18"/>
    <mergeCell ref="B19:C19"/>
    <mergeCell ref="B20:C20"/>
    <mergeCell ref="B21:C21"/>
    <mergeCell ref="A22:C22"/>
    <mergeCell ref="B23:C23"/>
    <mergeCell ref="B24:C24"/>
    <mergeCell ref="B25:C25"/>
    <mergeCell ref="A26:C26"/>
    <mergeCell ref="B27:C27"/>
    <mergeCell ref="B28:C28"/>
    <mergeCell ref="B29:C29"/>
    <mergeCell ref="B30:C30"/>
    <mergeCell ref="B31:C31"/>
    <mergeCell ref="A32:C32"/>
    <mergeCell ref="B33:C33"/>
    <mergeCell ref="B34:C34"/>
    <mergeCell ref="A35:C35"/>
  </mergeCells>
  <printOptions/>
  <pageMargins bottom="0.75" footer="0.0" header="0.0" left="0.7" right="0.7" top="0.75"/>
  <pageSetup scale="5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9209207C51724BAC982B8EFC5FB25E" ma:contentTypeVersion="1" ma:contentTypeDescription="Create a new document." ma:contentTypeScope="" ma:versionID="d6cc76ef7d27f3809aec8df52dbb56d7">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7FA2107-C085-4858-9384-93BA5DCE0E6B}"/>
</file>

<file path=customXml/itemProps2.xml><?xml version="1.0" encoding="utf-8"?>
<ds:datastoreItem xmlns:ds="http://schemas.openxmlformats.org/officeDocument/2006/customXml" ds:itemID="{26E61D4A-34DE-4D95-AC68-0AF2D2C31DE1}"/>
</file>

<file path=customXml/itemProps3.xml><?xml version="1.0" encoding="utf-8"?>
<ds:datastoreItem xmlns:ds="http://schemas.openxmlformats.org/officeDocument/2006/customXml" ds:itemID="{4DC0D15C-9CB1-45D9-A6BF-A0B6C89DABD4}"/>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Finkelsen</dc:creator>
  <dcterms:created xsi:type="dcterms:W3CDTF">1999-04-26T23:41:12Z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0x010100DE9209207C51724BAC982B8EFC5FB25E</vt:lpwstr>
  </property>
</Properties>
</file>