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Budget Mod Cover Page" sheetId="2" r:id="rId5"/>
    <sheet state="visible" name="Budget Summary Page" sheetId="3" r:id="rId6"/>
    <sheet state="visible" name="LMB" sheetId="4" r:id="rId7"/>
    <sheet state="visible" name="Partner Summary" sheetId="5" r:id="rId8"/>
    <sheet state="visible" name="Partner 1" sheetId="6" r:id="rId9"/>
    <sheet state="visible" name="Partner 2" sheetId="7" r:id="rId10"/>
    <sheet state="visible" name="Partner 3" sheetId="8" r:id="rId11"/>
    <sheet state="visible" name="Partner 4" sheetId="9" r:id="rId12"/>
    <sheet state="visible" name="Partner 5" sheetId="10" r:id="rId13"/>
    <sheet state="visible" name="Partner 6" sheetId="11" r:id="rId14"/>
    <sheet state="visible" name="Partner 7" sheetId="12" r:id="rId15"/>
    <sheet state="visible" name="Partner 8" sheetId="13" r:id="rId16"/>
    <sheet state="visible" name="Partner 9" sheetId="14" r:id="rId17"/>
    <sheet state="visible" name="Partner 10" sheetId="15" r:id="rId18"/>
    <sheet state="visible" name="Partner 11" sheetId="16" r:id="rId19"/>
    <sheet state="visible" name="Partner 12" sheetId="17" r:id="rId20"/>
    <sheet state="visible" name="Partner 13" sheetId="18" r:id="rId21"/>
    <sheet state="visible" name="Partner 14" sheetId="19" r:id="rId22"/>
    <sheet state="visible" name="Partner 15" sheetId="20" r:id="rId23"/>
    <sheet state="visible" name="Partner 16" sheetId="21" r:id="rId24"/>
    <sheet state="visible" name="Partner 17" sheetId="22" r:id="rId25"/>
    <sheet state="visible" name="Partner 18" sheetId="23" r:id="rId26"/>
    <sheet state="visible" name="Partner 19" sheetId="24" r:id="rId27"/>
  </sheets>
  <definedNames/>
  <calcPr/>
  <extLst>
    <ext uri="GoogleSheetsCustomDataVersion2">
      <go:sheetsCustomData xmlns:go="http://customooxmlschemas.google.com/" r:id="rId28" roundtripDataChecksum="yEH4WbQGtXcky/1622BKsVC0OqNAeO7NZ5RVIhXbORQ="/>
    </ext>
  </extLst>
</workbook>
</file>

<file path=xl/sharedStrings.xml><?xml version="1.0" encoding="utf-8"?>
<sst xmlns="http://schemas.openxmlformats.org/spreadsheetml/2006/main" count="1227" uniqueCount="156">
  <si>
    <t>FY26 CCIF LMB BUDGET MODIFICATION INSTRUCTIONS</t>
  </si>
  <si>
    <r>
      <rPr>
        <rFont val="Calibri"/>
        <b/>
        <color rgb="FFFF0000"/>
        <sz val="13.0"/>
      </rPr>
      <t>NEW:</t>
    </r>
    <r>
      <rPr>
        <rFont val="Calibri"/>
        <color theme="1"/>
        <sz val="12.0"/>
      </rPr>
      <t xml:space="preserve"> A budget modification should be submitted if the reallocation amount is 10% of the grant award amount or $30,000 and greater. 
</t>
    </r>
  </si>
  <si>
    <r>
      <rPr>
        <rFont val="Calibri"/>
        <b/>
        <color theme="1"/>
        <sz val="12.0"/>
      </rPr>
      <t>To submit a budget modification request, the LMB should submit: 1)</t>
    </r>
    <r>
      <rPr>
        <rFont val="Calibri"/>
        <color theme="1"/>
        <sz val="12.0"/>
      </rPr>
      <t xml:space="preserve"> This budget modification template; and </t>
    </r>
    <r>
      <rPr>
        <rFont val="Calibri"/>
        <b/>
        <color theme="1"/>
        <sz val="12.0"/>
      </rPr>
      <t>2)</t>
    </r>
    <r>
      <rPr>
        <rFont val="Calibri"/>
        <color theme="1"/>
        <sz val="12.0"/>
      </rPr>
      <t xml:space="preserve"> Budget modification narrative form. </t>
    </r>
  </si>
  <si>
    <r>
      <rPr>
        <rFont val="Calibri"/>
        <b/>
        <color rgb="FFFF0000"/>
        <sz val="12.0"/>
      </rPr>
      <t>Important things to note while completing this form:</t>
    </r>
    <r>
      <rPr>
        <rFont val="Calibri"/>
        <color theme="1"/>
        <sz val="12.0"/>
      </rPr>
      <t xml:space="preserve"> </t>
    </r>
    <r>
      <rPr>
        <rFont val="Calibri"/>
        <b/>
        <color theme="1"/>
        <sz val="12.0"/>
      </rPr>
      <t>1)</t>
    </r>
    <r>
      <rPr>
        <rFont val="Calibri"/>
        <color theme="1"/>
        <sz val="12.0"/>
      </rPr>
      <t xml:space="preserve"> You must complete a tab for each partner (if applicable), even if you are not requesting changes to a partner budget. </t>
    </r>
    <r>
      <rPr>
        <rFont val="Calibri"/>
        <b/>
        <color theme="1"/>
        <sz val="12.0"/>
      </rPr>
      <t>2)</t>
    </r>
    <r>
      <rPr>
        <rFont val="Calibri"/>
        <color theme="1"/>
        <sz val="12.0"/>
      </rPr>
      <t xml:space="preserve"> Do not delete, reorder, rename, or shade any tabs in the workbook. </t>
    </r>
    <r>
      <rPr>
        <rFont val="Calibri"/>
        <b/>
        <color theme="1"/>
        <sz val="12.0"/>
      </rPr>
      <t>3)</t>
    </r>
    <r>
      <rPr>
        <rFont val="Calibri"/>
        <color theme="1"/>
        <sz val="12.0"/>
      </rPr>
      <t xml:space="preserve"> </t>
    </r>
    <r>
      <rPr>
        <rFont val="Calibri"/>
        <b/>
        <color theme="1"/>
        <sz val="12.0"/>
      </rPr>
      <t>Please do not use the delete function to correct errors.  Use "Clear Contents" or type over the entry.</t>
    </r>
  </si>
  <si>
    <t>How To Complete the Template</t>
  </si>
  <si>
    <r>
      <rPr>
        <rFont val="Calibri"/>
        <color theme="1"/>
        <sz val="12.0"/>
      </rPr>
      <t xml:space="preserve">Open the tab </t>
    </r>
    <r>
      <rPr>
        <rFont val="Calibri"/>
        <b/>
        <color theme="1"/>
        <sz val="12.0"/>
      </rPr>
      <t>“Budget Mod Cover Page.”</t>
    </r>
    <r>
      <rPr>
        <rFont val="Calibri"/>
        <color theme="1"/>
        <sz val="12.0"/>
      </rPr>
      <t xml:space="preserve"> Enter the LMB information in Rows 6-10. Use the full, legal name of the organization. Complete all fields. </t>
    </r>
    <r>
      <rPr>
        <rFont val="Calibri"/>
        <b/>
        <color theme="1"/>
        <sz val="12.0"/>
      </rPr>
      <t>In cell L1, enter the modification number</t>
    </r>
    <r>
      <rPr>
        <rFont val="Calibri"/>
        <color theme="1"/>
        <sz val="12.0"/>
      </rPr>
      <t xml:space="preserve"> (e.g. if this is the first modification for this fiscal year, enter "1").</t>
    </r>
  </si>
  <si>
    <r>
      <rPr>
        <rFont val="Calibri"/>
        <color theme="1"/>
        <sz val="12.0"/>
      </rPr>
      <t xml:space="preserve">Open tab </t>
    </r>
    <r>
      <rPr>
        <rFont val="Calibri"/>
        <b/>
        <color theme="1"/>
        <sz val="12.0"/>
      </rPr>
      <t xml:space="preserve">"Budget Summary Page." </t>
    </r>
    <r>
      <rPr>
        <rFont val="Calibri"/>
        <color theme="1"/>
        <sz val="12.0"/>
      </rPr>
      <t xml:space="preserve">The organization name in row 6 will be automatically completed using the information entered on the “Budget Mod Cover Page” tab. If there is no LMB name in row 6 or a "0," go back to the "Budget Mod Cover Pager" tab and enter any missing information. </t>
    </r>
    <r>
      <rPr>
        <rFont val="Calibri"/>
        <b/>
        <color theme="1"/>
        <sz val="12.0"/>
      </rPr>
      <t>No entries are needed in the grey shaded area.</t>
    </r>
  </si>
  <si>
    <r>
      <rPr>
        <rFont val="Calibri"/>
        <color theme="1"/>
        <sz val="12.0"/>
      </rPr>
      <t xml:space="preserve">Open the tab </t>
    </r>
    <r>
      <rPr>
        <rFont val="Calibri"/>
        <b/>
        <color theme="1"/>
        <sz val="12.0"/>
      </rPr>
      <t>"LMB."</t>
    </r>
    <r>
      <rPr>
        <rFont val="Calibri"/>
        <color theme="1"/>
        <sz val="12.0"/>
      </rPr>
      <t xml:space="preserve"> Enter the </t>
    </r>
    <r>
      <rPr>
        <rFont val="Calibri"/>
        <b/>
        <color theme="1"/>
        <sz val="12.0"/>
      </rPr>
      <t>original approved budget, or the last approved budget modification</t>
    </r>
    <r>
      <rPr>
        <rFont val="Calibri"/>
        <color theme="1"/>
        <sz val="12.0"/>
      </rPr>
      <t xml:space="preserve"> for the LMB in </t>
    </r>
    <r>
      <rPr>
        <rFont val="Calibri"/>
        <b/>
        <color theme="1"/>
        <sz val="12.0"/>
      </rPr>
      <t>Column D</t>
    </r>
    <r>
      <rPr>
        <rFont val="Calibri"/>
        <color theme="1"/>
        <sz val="12.0"/>
      </rPr>
      <t xml:space="preserve">. </t>
    </r>
  </si>
  <si>
    <r>
      <rPr>
        <rFont val="Calibri"/>
        <color theme="1"/>
        <sz val="12.0"/>
      </rPr>
      <t xml:space="preserve">Next, if applicable, </t>
    </r>
    <r>
      <rPr>
        <rFont val="Calibri"/>
        <b/>
        <color theme="1"/>
        <sz val="12.0"/>
      </rPr>
      <t>enter the original approved budget, or the last approved budget modification</t>
    </r>
    <r>
      <rPr>
        <rFont val="Calibri"/>
        <color theme="1"/>
        <sz val="12.0"/>
      </rPr>
      <t xml:space="preserve"> for </t>
    </r>
    <r>
      <rPr>
        <rFont val="Calibri"/>
        <b/>
        <color theme="1"/>
        <sz val="12.0"/>
      </rPr>
      <t xml:space="preserve">Non-CCIF Cash Funding </t>
    </r>
    <r>
      <rPr>
        <rFont val="Calibri"/>
        <color theme="1"/>
        <sz val="12.0"/>
      </rPr>
      <t xml:space="preserve">and </t>
    </r>
    <r>
      <rPr>
        <rFont val="Calibri"/>
        <b/>
        <color theme="1"/>
        <sz val="12.0"/>
      </rPr>
      <t xml:space="preserve">Non-CCIF In-Kind Funding </t>
    </r>
    <r>
      <rPr>
        <rFont val="Calibri"/>
        <color theme="1"/>
        <sz val="12.0"/>
      </rPr>
      <t xml:space="preserve">in Columns G and J that directly support the grant. </t>
    </r>
  </si>
  <si>
    <r>
      <rPr>
        <rFont val="Calibri"/>
        <color theme="1"/>
        <sz val="12.0"/>
      </rPr>
      <t xml:space="preserve">Next, </t>
    </r>
    <r>
      <rPr>
        <rFont val="Calibri"/>
        <b/>
        <color theme="1"/>
        <sz val="12.0"/>
      </rPr>
      <t>to denote a budget re-allocation to a line item(s)</t>
    </r>
    <r>
      <rPr>
        <rFont val="Calibri"/>
        <color theme="1"/>
        <sz val="12.0"/>
      </rPr>
      <t xml:space="preserve"> - both for CCIF and non-CCIF funds (cash and in-kind) - use a negative number (-10.00) to decrease the line item amount, and enter a positive amount to increase (10.00). </t>
    </r>
    <r>
      <rPr>
        <rFont val="Calibri"/>
        <i/>
        <color theme="1"/>
        <sz val="12.0"/>
      </rPr>
      <t xml:space="preserve">PLEASE USE ONLY WHOLE NUMBERS. </t>
    </r>
  </si>
  <si>
    <t>The new budgeted line items will total in columns F, I and L.</t>
  </si>
  <si>
    <t>The "Total" columns (M, N and O) will auto populate. No entries are needed in these columns.</t>
  </si>
  <si>
    <r>
      <rPr>
        <rFont val="Calibri"/>
        <color theme="1"/>
        <sz val="12.0"/>
      </rPr>
      <t xml:space="preserve">For line items with revised budget amounts, </t>
    </r>
    <r>
      <rPr>
        <rFont val="Calibri"/>
        <b/>
        <color theme="1"/>
        <sz val="12.0"/>
      </rPr>
      <t xml:space="preserve">provide an updated budget narrative </t>
    </r>
    <r>
      <rPr>
        <rFont val="Calibri"/>
        <color theme="1"/>
        <sz val="12.0"/>
      </rPr>
      <t>(at the far right) to show how the cost was calculated.</t>
    </r>
  </si>
  <si>
    <t xml:space="preserve">Do not make any entries on the "Partner Summary" tab. This tab will automatically populate as the Partner tabs are completed. </t>
  </si>
  <si>
    <r>
      <rPr>
        <rFont val="Calibri"/>
        <color theme="1"/>
        <sz val="12.0"/>
      </rPr>
      <t>Repeat step 6 for each "</t>
    </r>
    <r>
      <rPr>
        <rFont val="Calibri"/>
        <b/>
        <color theme="1"/>
        <sz val="12.0"/>
      </rPr>
      <t>Partner" tab</t>
    </r>
    <r>
      <rPr>
        <rFont val="Calibri"/>
        <color theme="1"/>
        <sz val="12.0"/>
      </rPr>
      <t>. If a budget modification is needed for a Partner, repeat step 8 above.</t>
    </r>
  </si>
  <si>
    <r>
      <rPr>
        <rFont val="Calibri"/>
        <color theme="1"/>
        <sz val="12.0"/>
      </rPr>
      <t xml:space="preserve">Save the file and submit to Tracey Webb via email at tracey.webb@maryland.gov. </t>
    </r>
    <r>
      <rPr>
        <rFont val="Calibri"/>
        <b/>
        <color theme="1"/>
        <sz val="12.0"/>
      </rPr>
      <t>DO NOT SEND AS A PDF FILE. DO NOT SUBMIT WITH SIGNATURES.</t>
    </r>
  </si>
  <si>
    <t>Tracey will review the proposed change(s) and if approved, will notify the LMB to execute the approved modification with signatures.</t>
  </si>
  <si>
    <t>If you have questions about completing this template or problems using it, please contact Tracey Webb.</t>
  </si>
  <si>
    <t>CCIF Budget Modification #</t>
  </si>
  <si>
    <t xml:space="preserve">  Fiscal Year 2026</t>
  </si>
  <si>
    <t>A.  GENERAL INFORMATION</t>
  </si>
  <si>
    <t>LMB</t>
  </si>
  <si>
    <t xml:space="preserve">Street Address:  </t>
  </si>
  <si>
    <t xml:space="preserve">City:  </t>
  </si>
  <si>
    <r>
      <rPr>
        <rFont val="Calibri"/>
        <b/>
        <color theme="1"/>
        <sz val="12.0"/>
      </rPr>
      <t>State:</t>
    </r>
    <r>
      <rPr>
        <rFont val="Calibri"/>
        <color theme="1"/>
        <sz val="12.0"/>
      </rPr>
      <t xml:space="preserve">   Maryland</t>
    </r>
  </si>
  <si>
    <r>
      <rPr>
        <rFont val="Calibri"/>
        <color theme="1"/>
        <sz val="12.0"/>
      </rPr>
      <t xml:space="preserve">    </t>
    </r>
    <r>
      <rPr>
        <rFont val="Calibri"/>
        <b/>
        <color theme="1"/>
        <sz val="12.0"/>
      </rPr>
      <t xml:space="preserve">     Zip: </t>
    </r>
    <r>
      <rPr>
        <rFont val="Calibri"/>
        <color theme="1"/>
        <sz val="12.0"/>
      </rPr>
      <t xml:space="preserve"> </t>
    </r>
  </si>
  <si>
    <t xml:space="preserve">Point of Contact:  </t>
  </si>
  <si>
    <t xml:space="preserve">  Phone:  </t>
  </si>
  <si>
    <t xml:space="preserve">Fax:  </t>
  </si>
  <si>
    <t xml:space="preserve">Federal Taxpayer ID:  </t>
  </si>
  <si>
    <t>Fiscal Year or Period for which Funds are Requested:</t>
  </si>
  <si>
    <t>B.  TYPE OF AWARD</t>
  </si>
  <si>
    <t xml:space="preserve">New </t>
  </si>
  <si>
    <t>Modification</t>
  </si>
  <si>
    <t>X</t>
  </si>
  <si>
    <t>Supplemental</t>
  </si>
  <si>
    <t>Reduction</t>
  </si>
  <si>
    <t>C.  DETAIL OF GRANT AWARD</t>
  </si>
  <si>
    <t>CCIF GRANT AWARD</t>
  </si>
  <si>
    <t>$</t>
  </si>
  <si>
    <t>D.  AFFIRMATION</t>
  </si>
  <si>
    <t>The LMB noted above affirms that the information and estimates conveyed in this modification are true and accurate</t>
  </si>
  <si>
    <t>to the best of its knowledge.</t>
  </si>
  <si>
    <t>LMB Authorized Signature</t>
  </si>
  <si>
    <t>Date</t>
  </si>
  <si>
    <t>LMB Point of Contact or Preparer</t>
  </si>
  <si>
    <t>State Official</t>
  </si>
  <si>
    <t>Budget Modification Template (Revised Sept 2025)</t>
  </si>
  <si>
    <t xml:space="preserve">            Page 1 of _____</t>
  </si>
  <si>
    <t xml:space="preserve">                               Budget Modification Summary </t>
  </si>
  <si>
    <t>LMB:</t>
  </si>
  <si>
    <t>State:</t>
  </si>
  <si>
    <t>Maryland</t>
  </si>
  <si>
    <t xml:space="preserve">         Zip:  </t>
  </si>
  <si>
    <t>Fax:</t>
  </si>
  <si>
    <t xml:space="preserve">B.  BUDGET SUMMARY </t>
  </si>
  <si>
    <t>Non - CCIF</t>
  </si>
  <si>
    <t>Funds that Directly</t>
  </si>
  <si>
    <t>CCIF Funds</t>
  </si>
  <si>
    <t>Support Grant - CASH MATCH</t>
  </si>
  <si>
    <t>Support Grant - IN KIND</t>
  </si>
  <si>
    <t>Approved   Budget</t>
  </si>
  <si>
    <t>Change + or -</t>
  </si>
  <si>
    <t>New CCIF Total</t>
  </si>
  <si>
    <t>Personnel</t>
  </si>
  <si>
    <t>Operating Expenses</t>
  </si>
  <si>
    <t>Travel</t>
  </si>
  <si>
    <t>Contractual Services</t>
  </si>
  <si>
    <t>Equipment</t>
  </si>
  <si>
    <t>Other</t>
  </si>
  <si>
    <t xml:space="preserve">     Grand Total</t>
  </si>
  <si>
    <t>Please do not edit this section. The page will automatically populate as the LMB and Partner tabs are completed.</t>
  </si>
  <si>
    <t>BUDGET AND REVENUE PROJECTIONS</t>
  </si>
  <si>
    <t xml:space="preserve">                        Budget Modification #</t>
  </si>
  <si>
    <t xml:space="preserve">LMB: </t>
  </si>
  <si>
    <t>Non-Children's Cabinet Funds that Directly Support Grant - CASH MATCH</t>
  </si>
  <si>
    <t>Non-Children's Cabinet Funds that Directly Support Grant - IN KIND</t>
  </si>
  <si>
    <t>Total</t>
  </si>
  <si>
    <t>Budget Narrative</t>
  </si>
  <si>
    <t>Approved Budget</t>
  </si>
  <si>
    <t xml:space="preserve">New CCIF Total </t>
  </si>
  <si>
    <t>New Budget Total</t>
  </si>
  <si>
    <t>For each line item where a change is proposed, enter below a description of the expense and the calculations that show how the expense was derived.  No entries are required for shaded lines.</t>
  </si>
  <si>
    <t>Budget for Local Management Board</t>
  </si>
  <si>
    <t>Salaries</t>
  </si>
  <si>
    <t>Fringe Costs</t>
  </si>
  <si>
    <t>Communications</t>
  </si>
  <si>
    <t>Postage</t>
  </si>
  <si>
    <t>Utilities</t>
  </si>
  <si>
    <t>Advertising</t>
  </si>
  <si>
    <t>Office Supplies</t>
  </si>
  <si>
    <t>Insurance</t>
  </si>
  <si>
    <t>Rent/Mortgage</t>
  </si>
  <si>
    <t>Printing/Duplication</t>
  </si>
  <si>
    <t>Information Technology</t>
  </si>
  <si>
    <t>Vehicle Operating (other than Insurance)</t>
  </si>
  <si>
    <t>Business Travel</t>
  </si>
  <si>
    <t>Conferences/Conventions</t>
  </si>
  <si>
    <t>Training</t>
  </si>
  <si>
    <t>Consultant (other than Legal &amp; Accounting/Auditing)</t>
  </si>
  <si>
    <t>Legal</t>
  </si>
  <si>
    <t xml:space="preserve">Accounting/Auditing </t>
  </si>
  <si>
    <t>Office Equipment</t>
  </si>
  <si>
    <t>Indirect Costs</t>
  </si>
  <si>
    <t>Program Supplies</t>
  </si>
  <si>
    <t>Professional Dues/Publications/Subscriptions</t>
  </si>
  <si>
    <t>Food</t>
  </si>
  <si>
    <t>Other (specify)</t>
  </si>
  <si>
    <t>TOTAL BUDGET for LMB</t>
  </si>
  <si>
    <t>Page 3 of _____</t>
  </si>
  <si>
    <t xml:space="preserve">                    SCHEDULE OF CCIF PARTNER PROGRAMS</t>
  </si>
  <si>
    <t>Budget Modification #</t>
  </si>
  <si>
    <t>Fiscal Year 2026</t>
  </si>
  <si>
    <t>CCIF FUNDS</t>
  </si>
  <si>
    <t>Non-CCIF - CASH MATCH</t>
  </si>
  <si>
    <t>Non-CCIF - IN KIND</t>
  </si>
  <si>
    <t>PROGRAM/STRATEGY NAME</t>
  </si>
  <si>
    <t>Current CCIF Funds</t>
  </si>
  <si>
    <t>Total New CCIF Budget</t>
  </si>
  <si>
    <t>Current Non-CCIF Funds CASH MATCH</t>
  </si>
  <si>
    <t>Total New Non-CCIF Budget   CASH MATCH</t>
  </si>
  <si>
    <t>Current Non-CCIF Funds  IN KIND</t>
  </si>
  <si>
    <t>Total New Non-CCIF Budget  IN KIND</t>
  </si>
  <si>
    <t>Total Program/Strategy Funding</t>
  </si>
  <si>
    <t>Do not edit this page. It will automatically populate.</t>
  </si>
  <si>
    <t>Page 5 of _____</t>
  </si>
  <si>
    <t>Non-CCIF Funds that Directly Support Grant - CASH MATCH</t>
  </si>
  <si>
    <t>Non-CCIF Funds that Directly Support Grant - IN KIND</t>
  </si>
  <si>
    <t>New Non-CCIF Total</t>
  </si>
  <si>
    <t>TOTAL BUDGET</t>
  </si>
  <si>
    <t>Page 4 of _____</t>
  </si>
  <si>
    <t xml:space="preserve">                         Budget Modification #</t>
  </si>
  <si>
    <t>Program/Strategy Name (Enter in cell A7 below):</t>
  </si>
  <si>
    <t>Indirect costs</t>
  </si>
  <si>
    <t>Page 6 of _____</t>
  </si>
  <si>
    <t xml:space="preserve"> BUDGET AND REVENUE PROJECTIONS</t>
  </si>
  <si>
    <t>New Non-Children's Cabinet Total</t>
  </si>
  <si>
    <t>Page 7 of _____</t>
  </si>
  <si>
    <t>Page 8 of _____</t>
  </si>
  <si>
    <t>Page 9 of _____</t>
  </si>
  <si>
    <t>Page 10 of _____</t>
  </si>
  <si>
    <t>Page 11 of _____</t>
  </si>
  <si>
    <t xml:space="preserve">New ENOUGH Total </t>
  </si>
  <si>
    <t>Page 12 of _____</t>
  </si>
  <si>
    <t>Page 13 of _____</t>
  </si>
  <si>
    <t>Page 14 of _____</t>
  </si>
  <si>
    <t xml:space="preserve">                      Budget Modification #</t>
  </si>
  <si>
    <t>Page 15 of _____</t>
  </si>
  <si>
    <t>Page 16 of _____</t>
  </si>
  <si>
    <t>Page 17 of _____</t>
  </si>
  <si>
    <t>Page 18 of _____</t>
  </si>
  <si>
    <t>Page 19 of _____</t>
  </si>
  <si>
    <t>Page 20 of _____</t>
  </si>
  <si>
    <t>Page 21 of _____</t>
  </si>
  <si>
    <t>Page 22 of _____</t>
  </si>
  <si>
    <t>Page 23 of 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</si>
</sst>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&quot;$&quot;#,##0.00_);[Red]\(&quot;$&quot;#,##0.00\)"/>
    <numFmt numFmtId="166" formatCode="0.0%"/>
  </numFmts>
  <fonts count="26">
    <font>
      <sz val="12.0"/>
      <color rgb="FF000000"/>
      <name val="Calibri"/>
      <scheme val="minor"/>
    </font>
    <font>
      <b/>
      <sz val="14.0"/>
      <color theme="1"/>
      <name val="Calibri"/>
    </font>
    <font/>
    <font>
      <b/>
      <sz val="12.0"/>
      <color theme="1"/>
      <name val="Calibri"/>
    </font>
    <font>
      <sz val="12.0"/>
      <color theme="1"/>
      <name val="Calibri"/>
    </font>
    <font>
      <b/>
      <sz val="15.0"/>
      <color theme="1"/>
      <name val="Calibri"/>
    </font>
    <font>
      <sz val="11.0"/>
      <color theme="1"/>
      <name val="Calibri"/>
    </font>
    <font>
      <color theme="1"/>
      <name val="Calibri"/>
    </font>
    <font>
      <sz val="12.0"/>
      <color rgb="FF000000"/>
      <name val="Calibri"/>
    </font>
    <font>
      <sz val="12.0"/>
      <color theme="1"/>
      <name val="Arial"/>
    </font>
    <font>
      <b/>
      <sz val="18.0"/>
      <color theme="1"/>
      <name val="Calibri"/>
    </font>
    <font>
      <sz val="10.0"/>
      <color theme="1"/>
      <name val="Calibri"/>
    </font>
    <font>
      <sz val="12.0"/>
      <color rgb="FFFF0000"/>
      <name val="Calibri"/>
    </font>
    <font>
      <b/>
      <sz val="11.0"/>
      <color theme="1"/>
      <name val="Calibri"/>
    </font>
    <font>
      <b/>
      <sz val="16.0"/>
      <color theme="1"/>
      <name val="Calibri"/>
    </font>
    <font>
      <sz val="11.0"/>
      <color rgb="FF1F1F1F"/>
      <name val="Arial"/>
    </font>
    <font>
      <sz val="9.0"/>
      <color rgb="FFF7981D"/>
      <name val="Arial"/>
    </font>
    <font>
      <b/>
      <sz val="11.0"/>
      <color rgb="FF1F1F1F"/>
      <name val="Arial"/>
    </font>
    <font>
      <b/>
      <sz val="10.0"/>
      <color theme="1"/>
      <name val="Calibri"/>
    </font>
    <font>
      <b/>
      <sz val="12.0"/>
      <color theme="1"/>
      <name val="Arial"/>
    </font>
    <font>
      <sz val="11.0"/>
      <color rgb="FFFF0000"/>
      <name val="Calibri"/>
    </font>
    <font>
      <sz val="11.0"/>
      <color rgb="FFCC0000"/>
      <name val="Calibri"/>
    </font>
    <font>
      <b/>
      <sz val="11.0"/>
      <color rgb="FFFF0000"/>
      <name val="Calibri"/>
    </font>
    <font>
      <b/>
      <sz val="10.0"/>
      <color rgb="FFFF0000"/>
      <name val="Calibri"/>
    </font>
    <font>
      <sz val="8.0"/>
      <color theme="1"/>
      <name val="Calibri"/>
    </font>
    <font>
      <b/>
      <sz val="8.0"/>
      <color rgb="FFFF0000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9EAD3"/>
        <bgColor rgb="FFD9EAD3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rgb="FFD99594"/>
        <bgColor rgb="FFD99594"/>
      </patternFill>
    </fill>
    <fill>
      <patternFill patternType="solid">
        <fgColor rgb="FFC2D69B"/>
        <bgColor rgb="FFC2D69B"/>
      </patternFill>
    </fill>
    <fill>
      <patternFill patternType="solid">
        <fgColor rgb="FFCCC0D9"/>
        <bgColor rgb="FFCCC0D9"/>
      </patternFill>
    </fill>
    <fill>
      <patternFill patternType="solid">
        <fgColor rgb="FF8E7CC3"/>
        <bgColor rgb="FF8E7CC3"/>
      </patternFill>
    </fill>
    <fill>
      <patternFill patternType="solid">
        <fgColor rgb="FFD8D8D8"/>
        <bgColor rgb="FFD8D8D8"/>
      </patternFill>
    </fill>
  </fills>
  <borders count="10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medium">
        <color rgb="FF000000"/>
      </bottom>
    </border>
    <border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ck">
        <color rgb="FF000000"/>
      </lef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/>
      <top/>
      <bottom/>
    </border>
    <border>
      <left/>
      <right/>
      <top/>
      <bottom/>
    </border>
    <border>
      <left/>
      <right style="thick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bottom style="double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right style="thick">
        <color rgb="FF000000"/>
      </right>
    </border>
    <border>
      <left style="thick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ck">
        <color rgb="FF000000"/>
      </lef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/>
      <top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 style="thick">
        <color rgb="FF000000"/>
      </right>
      <top/>
      <bottom style="double">
        <color rgb="FF000000"/>
      </bottom>
    </border>
    <border>
      <left style="thick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ck">
        <color rgb="FF000000"/>
      </left>
      <top style="medium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/>
      <right/>
      <bottom/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left style="thick">
        <color rgb="FF000000"/>
      </left>
      <right/>
      <top style="thick">
        <color rgb="FF000000"/>
      </top>
      <bottom style="thick">
        <color rgb="FF000000"/>
      </bottom>
    </border>
    <border>
      <left/>
      <right/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right/>
      <top/>
      <bottom/>
    </border>
    <border>
      <right style="medium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double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3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top" wrapText="1"/>
    </xf>
    <xf borderId="4" fillId="0" fontId="4" numFmtId="0" xfId="0" applyAlignment="1" applyBorder="1" applyFont="1">
      <alignment shrinkToFit="0" wrapText="1"/>
    </xf>
    <xf borderId="4" fillId="3" fontId="4" numFmtId="0" xfId="0" applyAlignment="1" applyBorder="1" applyFont="1">
      <alignment readingOrder="0" shrinkToFit="0" vertical="top" wrapText="1"/>
    </xf>
    <xf borderId="5" fillId="0" fontId="4" numFmtId="0" xfId="0" applyAlignment="1" applyBorder="1" applyFont="1">
      <alignment shrinkToFit="0" wrapText="1"/>
    </xf>
    <xf borderId="5" fillId="3" fontId="4" numFmtId="0" xfId="0" applyAlignment="1" applyBorder="1" applyFont="1">
      <alignment readingOrder="0" shrinkToFit="0" vertical="top" wrapText="1"/>
    </xf>
    <xf borderId="4" fillId="4" fontId="3" numFmtId="0" xfId="0" applyAlignment="1" applyBorder="1" applyFill="1" applyFont="1">
      <alignment horizontal="center" shrinkToFit="0" vertical="top" wrapText="1"/>
    </xf>
    <xf borderId="5" fillId="4" fontId="4" numFmtId="0" xfId="0" applyAlignment="1" applyBorder="1" applyFont="1">
      <alignment shrinkToFit="0" wrapText="1"/>
    </xf>
    <xf borderId="5" fillId="4" fontId="5" numFmtId="0" xfId="0" applyAlignment="1" applyBorder="1" applyFont="1">
      <alignment horizontal="center" shrinkToFit="0" vertical="top" wrapText="1"/>
    </xf>
    <xf borderId="5" fillId="5" fontId="3" numFmtId="0" xfId="0" applyAlignment="1" applyBorder="1" applyFill="1" applyFont="1">
      <alignment horizontal="center" vertical="top"/>
    </xf>
    <xf borderId="5" fillId="5" fontId="6" numFmtId="0" xfId="0" applyAlignment="1" applyBorder="1" applyFont="1">
      <alignment vertical="top"/>
    </xf>
    <xf borderId="5" fillId="5" fontId="4" numFmtId="0" xfId="0" applyAlignment="1" applyBorder="1" applyFont="1">
      <alignment horizontal="left" readingOrder="0" shrinkToFit="0" vertical="top" wrapText="1"/>
    </xf>
    <xf borderId="0" fillId="0" fontId="7" numFmtId="0" xfId="0" applyAlignment="1" applyFont="1">
      <alignment horizontal="center"/>
    </xf>
    <xf borderId="5" fillId="5" fontId="4" numFmtId="0" xfId="0" applyAlignment="1" applyBorder="1" applyFont="1">
      <alignment horizontal="left" shrinkToFit="0" vertical="top" wrapText="1"/>
    </xf>
    <xf borderId="6" fillId="5" fontId="4" numFmtId="0" xfId="0" applyAlignment="1" applyBorder="1" applyFont="1">
      <alignment vertical="center"/>
    </xf>
    <xf borderId="4" fillId="0" fontId="2" numFmtId="0" xfId="0" applyBorder="1" applyFont="1"/>
    <xf borderId="6" fillId="5" fontId="4" numFmtId="0" xfId="0" applyAlignment="1" applyBorder="1" applyFont="1">
      <alignment vertical="top"/>
    </xf>
    <xf borderId="0" fillId="0" fontId="4" numFmtId="0" xfId="0" applyAlignment="1" applyFont="1">
      <alignment horizontal="left" vertical="top"/>
    </xf>
    <xf borderId="0" fillId="0" fontId="4" numFmtId="0" xfId="0" applyFont="1"/>
    <xf borderId="0" fillId="0" fontId="4" numFmtId="0" xfId="0" applyAlignment="1" applyFont="1">
      <alignment horizontal="left" shrinkToFit="0" vertical="top" wrapText="1"/>
    </xf>
    <xf borderId="0" fillId="0" fontId="8" numFmtId="0" xfId="0" applyFont="1"/>
    <xf borderId="0" fillId="0" fontId="9" numFmtId="0" xfId="0" applyAlignment="1" applyFont="1">
      <alignment horizontal="left" vertical="top"/>
    </xf>
    <xf borderId="0" fillId="0" fontId="9" numFmtId="0" xfId="0" applyFont="1"/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right" readingOrder="0"/>
    </xf>
    <xf borderId="7" fillId="6" fontId="10" numFmtId="0" xfId="0" applyAlignment="1" applyBorder="1" applyFill="1" applyFont="1">
      <alignment horizontal="center"/>
    </xf>
    <xf quotePrefix="1" borderId="0" fillId="0" fontId="10" numFmtId="0" xfId="0" applyAlignment="1" applyFont="1">
      <alignment readingOrder="0"/>
    </xf>
    <xf borderId="0" fillId="0" fontId="10" numFmtId="0" xfId="0" applyFont="1"/>
    <xf borderId="0" fillId="0" fontId="3" numFmtId="0" xfId="0" applyFont="1"/>
    <xf borderId="8" fillId="0" fontId="3" numFmtId="0" xfId="0" applyAlignment="1" applyBorder="1" applyFont="1">
      <alignment horizontal="center"/>
    </xf>
    <xf borderId="8" fillId="0" fontId="2" numFmtId="0" xfId="0" applyBorder="1" applyFont="1"/>
    <xf borderId="9" fillId="0" fontId="4" numFmtId="0" xfId="0" applyBorder="1" applyFont="1"/>
    <xf borderId="10" fillId="0" fontId="4" numFmtId="0" xfId="0" applyBorder="1" applyFont="1"/>
    <xf borderId="10" fillId="0" fontId="3" numFmtId="0" xfId="0" applyBorder="1" applyFont="1"/>
    <xf borderId="11" fillId="0" fontId="4" numFmtId="0" xfId="0" applyBorder="1" applyFont="1"/>
    <xf borderId="12" fillId="0" fontId="3" numFmtId="0" xfId="0" applyAlignment="1" applyBorder="1" applyFont="1">
      <alignment horizontal="center"/>
    </xf>
    <xf borderId="13" fillId="0" fontId="2" numFmtId="0" xfId="0" applyBorder="1" applyFont="1"/>
    <xf borderId="14" fillId="0" fontId="4" numFmtId="0" xfId="0" applyBorder="1" applyFont="1"/>
    <xf borderId="8" fillId="0" fontId="4" numFmtId="0" xfId="0" applyBorder="1" applyFont="1"/>
    <xf borderId="15" fillId="0" fontId="4" numFmtId="0" xfId="0" applyBorder="1" applyFont="1"/>
    <xf borderId="16" fillId="0" fontId="3" numFmtId="0" xfId="0" applyAlignment="1" applyBorder="1" applyFont="1">
      <alignment horizontal="left" readingOrder="0" vertical="top"/>
    </xf>
    <xf borderId="17" fillId="0" fontId="2" numFmtId="0" xfId="0" applyBorder="1" applyFont="1"/>
    <xf borderId="17" fillId="0" fontId="3" numFmtId="0" xfId="0" applyAlignment="1" applyBorder="1" applyFont="1">
      <alignment horizontal="left" vertical="top"/>
    </xf>
    <xf borderId="17" fillId="0" fontId="4" numFmtId="0" xfId="0" applyAlignment="1" applyBorder="1" applyFont="1">
      <alignment horizontal="left" vertical="top"/>
    </xf>
    <xf borderId="18" fillId="0" fontId="4" numFmtId="0" xfId="0" applyAlignment="1" applyBorder="1" applyFont="1">
      <alignment horizontal="left" vertical="top"/>
    </xf>
    <xf borderId="19" fillId="0" fontId="3" numFmtId="0" xfId="0" applyAlignment="1" applyBorder="1" applyFont="1">
      <alignment horizontal="left" vertical="top"/>
    </xf>
    <xf borderId="20" fillId="0" fontId="2" numFmtId="0" xfId="0" applyBorder="1" applyFont="1"/>
    <xf borderId="20" fillId="0" fontId="4" numFmtId="0" xfId="0" applyAlignment="1" applyBorder="1" applyFont="1">
      <alignment horizontal="left" vertical="top"/>
    </xf>
    <xf borderId="21" fillId="0" fontId="4" numFmtId="0" xfId="0" applyAlignment="1" applyBorder="1" applyFont="1">
      <alignment horizontal="left" vertical="top"/>
    </xf>
    <xf borderId="20" fillId="0" fontId="3" numFmtId="0" xfId="0" applyAlignment="1" applyBorder="1" applyFont="1">
      <alignment horizontal="left" vertical="top"/>
    </xf>
    <xf borderId="22" fillId="0" fontId="4" numFmtId="0" xfId="0" applyAlignment="1" applyBorder="1" applyFont="1">
      <alignment horizontal="left" vertical="top"/>
    </xf>
    <xf borderId="23" fillId="0" fontId="3" numFmtId="0" xfId="0" applyAlignment="1" applyBorder="1" applyFont="1">
      <alignment horizontal="left" vertical="top"/>
    </xf>
    <xf borderId="22" fillId="0" fontId="4" numFmtId="0" xfId="0" applyAlignment="1" applyBorder="1" applyFont="1">
      <alignment vertical="top"/>
    </xf>
    <xf borderId="24" fillId="0" fontId="4" numFmtId="0" xfId="0" applyAlignment="1" applyBorder="1" applyFont="1">
      <alignment horizontal="left" vertical="top"/>
    </xf>
    <xf borderId="25" fillId="7" fontId="4" numFmtId="0" xfId="0" applyBorder="1" applyFill="1" applyFont="1"/>
    <xf borderId="26" fillId="7" fontId="4" numFmtId="0" xfId="0" applyBorder="1" applyFont="1"/>
    <xf borderId="27" fillId="7" fontId="4" numFmtId="0" xfId="0" applyBorder="1" applyFont="1"/>
    <xf borderId="12" fillId="0" fontId="3" numFmtId="0" xfId="0" applyBorder="1" applyFont="1"/>
    <xf borderId="13" fillId="0" fontId="3" numFmtId="0" xfId="0" applyBorder="1" applyFont="1"/>
    <xf borderId="12" fillId="0" fontId="6" numFmtId="0" xfId="0" applyBorder="1" applyFont="1"/>
    <xf borderId="0" fillId="0" fontId="6" numFmtId="0" xfId="0" applyAlignment="1" applyFont="1">
      <alignment horizontal="right"/>
    </xf>
    <xf borderId="28" fillId="8" fontId="6" numFmtId="0" xfId="0" applyBorder="1" applyFill="1" applyFont="1"/>
    <xf borderId="0" fillId="0" fontId="6" numFmtId="0" xfId="0" applyFont="1"/>
    <xf borderId="29" fillId="0" fontId="2" numFmtId="0" xfId="0" applyBorder="1" applyFont="1"/>
    <xf borderId="28" fillId="0" fontId="6" numFmtId="0" xfId="0" applyAlignment="1" applyBorder="1" applyFont="1">
      <alignment horizontal="center"/>
    </xf>
    <xf borderId="13" fillId="0" fontId="6" numFmtId="0" xfId="0" applyBorder="1" applyFont="1"/>
    <xf borderId="12" fillId="0" fontId="4" numFmtId="0" xfId="0" applyBorder="1" applyFont="1"/>
    <xf borderId="13" fillId="0" fontId="4" numFmtId="0" xfId="0" applyBorder="1" applyFont="1"/>
    <xf borderId="0" fillId="0" fontId="4" numFmtId="0" xfId="0" applyAlignment="1" applyFont="1">
      <alignment horizontal="center"/>
    </xf>
    <xf borderId="0" fillId="0" fontId="11" numFmtId="3" xfId="0" applyFont="1" applyNumberFormat="1"/>
    <xf borderId="0" fillId="0" fontId="11" numFmtId="0" xfId="0" applyFont="1"/>
    <xf borderId="0" fillId="0" fontId="3" numFmtId="0" xfId="0" applyAlignment="1" applyFont="1">
      <alignment horizontal="right" readingOrder="0"/>
    </xf>
    <xf borderId="30" fillId="5" fontId="12" numFmtId="37" xfId="0" applyBorder="1" applyFont="1" applyNumberFormat="1"/>
    <xf borderId="0" fillId="0" fontId="4" numFmtId="3" xfId="0" applyFont="1" applyNumberFormat="1"/>
    <xf borderId="14" fillId="0" fontId="3" numFmtId="0" xfId="0" applyBorder="1" applyFont="1"/>
    <xf borderId="8" fillId="0" fontId="3" numFmtId="0" xfId="0" applyBorder="1" applyFont="1"/>
    <xf borderId="15" fillId="0" fontId="3" numFmtId="0" xfId="0" applyBorder="1" applyFont="1"/>
    <xf borderId="9" fillId="0" fontId="3" numFmtId="0" xfId="0" applyBorder="1" applyFont="1"/>
    <xf borderId="11" fillId="0" fontId="3" numFmtId="0" xfId="0" applyBorder="1" applyFont="1"/>
    <xf borderId="0" fillId="0" fontId="3" numFmtId="0" xfId="0" applyAlignment="1" applyFont="1">
      <alignment readingOrder="0"/>
    </xf>
    <xf borderId="31" fillId="6" fontId="3" numFmtId="0" xfId="0" applyBorder="1" applyFont="1"/>
    <xf borderId="31" fillId="6" fontId="4" numFmtId="0" xfId="0" applyBorder="1" applyFont="1"/>
    <xf borderId="0" fillId="0" fontId="4" numFmtId="0" xfId="0" applyAlignment="1" applyFont="1">
      <alignment readingOrder="0"/>
    </xf>
    <xf borderId="0" fillId="5" fontId="4" numFmtId="0" xfId="0" applyAlignment="1" applyFont="1">
      <alignment readingOrder="0"/>
    </xf>
    <xf borderId="31" fillId="0" fontId="3" numFmtId="0" xfId="0" applyBorder="1" applyFont="1"/>
    <xf borderId="31" fillId="0" fontId="4" numFmtId="0" xfId="0" applyBorder="1" applyFont="1"/>
    <xf borderId="0" fillId="0" fontId="13" numFmtId="0" xfId="0" applyAlignment="1" applyFont="1">
      <alignment readingOrder="0"/>
    </xf>
    <xf borderId="0" fillId="0" fontId="13" numFmtId="0" xfId="0" applyFont="1"/>
    <xf borderId="0" fillId="0" fontId="13" numFmtId="0" xfId="0" applyAlignment="1" applyFont="1">
      <alignment horizontal="right"/>
    </xf>
    <xf borderId="0" fillId="0" fontId="10" numFmtId="0" xfId="0" applyAlignment="1" applyFont="1">
      <alignment horizontal="right"/>
    </xf>
    <xf borderId="7" fillId="0" fontId="10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0" fillId="0" fontId="1" numFmtId="0" xfId="0" applyAlignment="1" applyFont="1">
      <alignment horizontal="center"/>
    </xf>
    <xf borderId="31" fillId="0" fontId="3" numFmtId="0" xfId="0" applyAlignment="1" applyBorder="1" applyFont="1">
      <alignment readingOrder="0" vertical="bottom"/>
    </xf>
    <xf borderId="31" fillId="0" fontId="4" numFmtId="0" xfId="0" applyAlignment="1" applyBorder="1" applyFont="1">
      <alignment horizontal="left" vertical="bottom"/>
    </xf>
    <xf borderId="31" fillId="0" fontId="2" numFmtId="0" xfId="0" applyBorder="1" applyFont="1"/>
    <xf borderId="20" fillId="0" fontId="3" numFmtId="0" xfId="0" applyAlignment="1" applyBorder="1" applyFont="1">
      <alignment vertical="bottom"/>
    </xf>
    <xf borderId="20" fillId="0" fontId="4" numFmtId="0" xfId="0" applyAlignment="1" applyBorder="1" applyFont="1">
      <alignment horizontal="left" vertical="bottom"/>
    </xf>
    <xf borderId="20" fillId="0" fontId="3" numFmtId="0" xfId="0" applyAlignment="1" applyBorder="1" applyFont="1">
      <alignment horizontal="left" vertical="bottom"/>
    </xf>
    <xf borderId="20" fillId="0" fontId="4" numFmtId="0" xfId="0" applyAlignment="1" applyBorder="1" applyFont="1">
      <alignment vertical="bottom"/>
    </xf>
    <xf borderId="20" fillId="0" fontId="3" numFmtId="0" xfId="0" applyAlignment="1" applyBorder="1" applyFont="1">
      <alignment horizontal="center" vertical="bottom"/>
    </xf>
    <xf borderId="0" fillId="5" fontId="15" numFmtId="0" xfId="0" applyFont="1"/>
    <xf borderId="31" fillId="5" fontId="16" numFmtId="0" xfId="0" applyBorder="1" applyFont="1"/>
    <xf borderId="20" fillId="0" fontId="4" numFmtId="0" xfId="0" applyAlignment="1" applyBorder="1" applyFont="1">
      <alignment horizontal="center" vertical="bottom"/>
    </xf>
    <xf borderId="31" fillId="5" fontId="17" numFmtId="0" xfId="0" applyAlignment="1" applyBorder="1" applyFont="1">
      <alignment horizontal="center" vertical="bottom"/>
    </xf>
    <xf borderId="31" fillId="5" fontId="16" numFmtId="0" xfId="0" applyAlignment="1" applyBorder="1" applyFont="1">
      <alignment vertical="bottom"/>
    </xf>
    <xf borderId="31" fillId="0" fontId="3" numFmtId="0" xfId="0" applyAlignment="1" applyBorder="1" applyFont="1">
      <alignment horizontal="left" vertical="top"/>
    </xf>
    <xf borderId="31" fillId="0" fontId="4" numFmtId="0" xfId="0" applyAlignment="1" applyBorder="1" applyFont="1">
      <alignment horizontal="left" vertical="top"/>
    </xf>
    <xf borderId="0" fillId="9" fontId="1" numFmtId="0" xfId="0" applyAlignment="1" applyFill="1" applyFont="1">
      <alignment horizontal="center"/>
    </xf>
    <xf borderId="31" fillId="9" fontId="1" numFmtId="0" xfId="0" applyAlignment="1" applyBorder="1" applyFont="1">
      <alignment horizontal="center"/>
    </xf>
    <xf borderId="31" fillId="9" fontId="8" numFmtId="0" xfId="0" applyBorder="1" applyFont="1"/>
    <xf borderId="32" fillId="9" fontId="1" numFmtId="0" xfId="0" applyAlignment="1" applyBorder="1" applyFont="1">
      <alignment horizontal="center"/>
    </xf>
    <xf borderId="33" fillId="9" fontId="1" numFmtId="0" xfId="0" applyAlignment="1" applyBorder="1" applyFont="1">
      <alignment horizontal="center"/>
    </xf>
    <xf borderId="32" fillId="9" fontId="1" numFmtId="0" xfId="0" applyAlignment="1" applyBorder="1" applyFont="1">
      <alignment horizontal="center" readingOrder="0"/>
    </xf>
    <xf borderId="33" fillId="0" fontId="2" numFmtId="0" xfId="0" applyBorder="1" applyFont="1"/>
    <xf borderId="0" fillId="9" fontId="3" numFmtId="0" xfId="0" applyAlignment="1" applyFont="1">
      <alignment horizontal="center"/>
    </xf>
    <xf borderId="34" fillId="9" fontId="1" numFmtId="0" xfId="0" applyAlignment="1" applyBorder="1" applyFont="1">
      <alignment horizontal="center" readingOrder="0"/>
    </xf>
    <xf borderId="7" fillId="0" fontId="2" numFmtId="0" xfId="0" applyBorder="1" applyFont="1"/>
    <xf borderId="35" fillId="0" fontId="2" numFmtId="0" xfId="0" applyBorder="1" applyFont="1"/>
    <xf borderId="34" fillId="9" fontId="1" numFmtId="0" xfId="0" applyAlignment="1" applyBorder="1" applyFont="1">
      <alignment horizontal="center"/>
    </xf>
    <xf borderId="36" fillId="9" fontId="3" numFmtId="0" xfId="0" applyAlignment="1" applyBorder="1" applyFont="1">
      <alignment horizontal="center" shrinkToFit="0" vertical="center" wrapText="1"/>
    </xf>
    <xf borderId="36" fillId="9" fontId="3" numFmtId="0" xfId="0" applyAlignment="1" applyBorder="1" applyFont="1">
      <alignment horizontal="center" vertical="center"/>
    </xf>
    <xf borderId="37" fillId="9" fontId="3" numFmtId="0" xfId="0" applyAlignment="1" applyBorder="1" applyFont="1">
      <alignment horizontal="center" readingOrder="0" shrinkToFit="0" vertical="center" wrapText="1"/>
    </xf>
    <xf borderId="0" fillId="9" fontId="4" numFmtId="0" xfId="0" applyFont="1"/>
    <xf borderId="38" fillId="9" fontId="4" numFmtId="0" xfId="0" applyAlignment="1" applyBorder="1" applyFont="1">
      <alignment horizontal="right"/>
    </xf>
    <xf borderId="39" fillId="9" fontId="4" numFmtId="0" xfId="0" applyBorder="1" applyFont="1"/>
    <xf borderId="32" fillId="9" fontId="4" numFmtId="0" xfId="0" applyAlignment="1" applyBorder="1" applyFont="1">
      <alignment horizontal="right"/>
    </xf>
    <xf borderId="38" fillId="9" fontId="4" numFmtId="0" xfId="0" applyBorder="1" applyFont="1"/>
    <xf borderId="39" fillId="9" fontId="9" numFmtId="0" xfId="0" applyBorder="1" applyFont="1"/>
    <xf borderId="38" fillId="9" fontId="9" numFmtId="0" xfId="0" applyBorder="1" applyFont="1"/>
    <xf borderId="32" fillId="0" fontId="4" numFmtId="0" xfId="0" applyBorder="1" applyFont="1"/>
    <xf borderId="0" fillId="9" fontId="3" numFmtId="0" xfId="0" applyFont="1"/>
    <xf borderId="32" fillId="9" fontId="3" numFmtId="164" xfId="0" applyBorder="1" applyFont="1" applyNumberFormat="1"/>
    <xf borderId="0" fillId="9" fontId="1" numFmtId="0" xfId="0" applyFont="1"/>
    <xf borderId="40" fillId="9" fontId="1" numFmtId="164" xfId="0" applyBorder="1" applyFont="1" applyNumberFormat="1"/>
    <xf borderId="41" fillId="9" fontId="1" numFmtId="164" xfId="0" applyBorder="1" applyFont="1" applyNumberFormat="1"/>
    <xf borderId="0" fillId="0" fontId="1" numFmtId="40" xfId="0" applyFont="1" applyNumberFormat="1"/>
    <xf borderId="0" fillId="9" fontId="12" numFmtId="0" xfId="0" applyAlignment="1" applyFont="1">
      <alignment readingOrder="0"/>
    </xf>
    <xf borderId="0" fillId="9" fontId="7" numFmtId="0" xfId="0" applyFont="1"/>
    <xf borderId="0" fillId="0" fontId="18" numFmtId="0" xfId="0" applyFont="1"/>
    <xf borderId="0" fillId="0" fontId="19" numFmtId="40" xfId="0" applyFont="1" applyNumberFormat="1"/>
    <xf borderId="0" fillId="0" fontId="14" numFmtId="0" xfId="0" applyAlignment="1" applyFont="1">
      <alignment horizontal="center" vertical="center"/>
    </xf>
    <xf borderId="0" fillId="0" fontId="10" numFmtId="0" xfId="0" applyAlignment="1" applyFont="1">
      <alignment horizontal="left"/>
    </xf>
    <xf borderId="8" fillId="0" fontId="3" numFmtId="0" xfId="0" applyAlignment="1" applyBorder="1" applyFont="1">
      <alignment readingOrder="0"/>
    </xf>
    <xf borderId="8" fillId="0" fontId="3" numFmtId="0" xfId="0" applyAlignment="1" applyBorder="1" applyFont="1">
      <alignment horizontal="left"/>
    </xf>
    <xf borderId="8" fillId="0" fontId="4" numFmtId="0" xfId="0" applyAlignment="1" applyBorder="1" applyFont="1">
      <alignment horizontal="left"/>
    </xf>
    <xf borderId="8" fillId="0" fontId="4" numFmtId="0" xfId="0" applyAlignment="1" applyBorder="1" applyFont="1">
      <alignment horizontal="right"/>
    </xf>
    <xf borderId="42" fillId="0" fontId="6" numFmtId="0" xfId="0" applyAlignment="1" applyBorder="1" applyFont="1">
      <alignment horizontal="center"/>
    </xf>
    <xf borderId="43" fillId="0" fontId="6" numFmtId="0" xfId="0" applyAlignment="1" applyBorder="1" applyFont="1">
      <alignment horizontal="center"/>
    </xf>
    <xf borderId="44" fillId="0" fontId="6" numFmtId="0" xfId="0" applyAlignment="1" applyBorder="1" applyFont="1">
      <alignment horizontal="center"/>
    </xf>
    <xf borderId="42" fillId="0" fontId="1" numFmtId="0" xfId="0" applyAlignment="1" applyBorder="1" applyFont="1">
      <alignment horizontal="center" readingOrder="0"/>
    </xf>
    <xf borderId="43" fillId="0" fontId="2" numFmtId="0" xfId="0" applyBorder="1" applyFont="1"/>
    <xf borderId="44" fillId="0" fontId="2" numFmtId="0" xfId="0" applyBorder="1" applyFont="1"/>
    <xf borderId="42" fillId="0" fontId="1" numFmtId="0" xfId="0" applyAlignment="1" applyBorder="1" applyFont="1">
      <alignment horizontal="center" shrinkToFit="0" wrapText="1"/>
    </xf>
    <xf borderId="45" fillId="0" fontId="1" numFmtId="0" xfId="0" applyAlignment="1" applyBorder="1" applyFont="1">
      <alignment horizontal="center"/>
    </xf>
    <xf borderId="46" fillId="0" fontId="2" numFmtId="0" xfId="0" applyBorder="1" applyFont="1"/>
    <xf borderId="47" fillId="0" fontId="2" numFmtId="0" xfId="0" applyBorder="1" applyFont="1"/>
    <xf borderId="48" fillId="0" fontId="13" numFmtId="0" xfId="0" applyAlignment="1" applyBorder="1" applyFont="1">
      <alignment horizontal="center" shrinkToFit="0" vertical="center" wrapText="1"/>
    </xf>
    <xf borderId="48" fillId="0" fontId="13" numFmtId="0" xfId="0" applyAlignment="1" applyBorder="1" applyFont="1">
      <alignment horizontal="center" readingOrder="0" shrinkToFit="0" vertical="center" wrapText="1"/>
    </xf>
    <xf borderId="47" fillId="0" fontId="13" numFmtId="0" xfId="0" applyAlignment="1" applyBorder="1" applyFont="1">
      <alignment horizontal="center" shrinkToFit="0" vertical="center" wrapText="1"/>
    </xf>
    <xf borderId="45" fillId="0" fontId="13" numFmtId="0" xfId="0" applyAlignment="1" applyBorder="1" applyFont="1">
      <alignment horizontal="center" readingOrder="0" shrinkToFit="0" vertical="center" wrapText="1"/>
    </xf>
    <xf borderId="45" fillId="0" fontId="13" numFmtId="0" xfId="0" applyAlignment="1" applyBorder="1" applyFont="1">
      <alignment horizontal="center" shrinkToFit="0" vertical="center" wrapText="1"/>
    </xf>
    <xf borderId="49" fillId="0" fontId="13" numFmtId="0" xfId="0" applyBorder="1" applyFont="1"/>
    <xf borderId="7" fillId="0" fontId="6" numFmtId="0" xfId="0" applyBorder="1" applyFont="1"/>
    <xf borderId="50" fillId="0" fontId="2" numFmtId="0" xfId="0" applyBorder="1" applyFont="1"/>
    <xf borderId="51" fillId="0" fontId="2" numFmtId="0" xfId="0" applyBorder="1" applyFont="1"/>
    <xf borderId="52" fillId="0" fontId="2" numFmtId="0" xfId="0" applyBorder="1" applyFont="1"/>
    <xf borderId="16" fillId="0" fontId="13" numFmtId="0" xfId="0" applyAlignment="1" applyBorder="1" applyFont="1">
      <alignment horizontal="left" readingOrder="0"/>
    </xf>
    <xf borderId="18" fillId="0" fontId="2" numFmtId="0" xfId="0" applyBorder="1" applyFont="1"/>
    <xf borderId="48" fillId="0" fontId="6" numFmtId="40" xfId="0" applyBorder="1" applyFont="1" applyNumberFormat="1"/>
    <xf borderId="53" fillId="0" fontId="6" numFmtId="40" xfId="0" applyBorder="1" applyFont="1" applyNumberFormat="1"/>
    <xf borderId="54" fillId="0" fontId="6" numFmtId="40" xfId="0" applyBorder="1" applyFont="1" applyNumberFormat="1"/>
    <xf borderId="10" fillId="0" fontId="6" numFmtId="0" xfId="0" applyBorder="1" applyFont="1"/>
    <xf borderId="55" fillId="10" fontId="6" numFmtId="165" xfId="0" applyBorder="1" applyFill="1" applyFont="1" applyNumberFormat="1"/>
    <xf borderId="56" fillId="0" fontId="20" numFmtId="166" xfId="0" applyBorder="1" applyFont="1" applyNumberFormat="1"/>
    <xf borderId="57" fillId="0" fontId="20" numFmtId="166" xfId="0" applyBorder="1" applyFont="1" applyNumberFormat="1"/>
    <xf borderId="58" fillId="5" fontId="13" numFmtId="0" xfId="0" applyAlignment="1" applyBorder="1" applyFont="1">
      <alignment horizontal="left"/>
    </xf>
    <xf borderId="59" fillId="0" fontId="2" numFmtId="0" xfId="0" applyBorder="1" applyFont="1"/>
    <xf borderId="19" fillId="6" fontId="13" numFmtId="0" xfId="0" applyAlignment="1" applyBorder="1" applyFont="1">
      <alignment horizontal="left"/>
    </xf>
    <xf borderId="21" fillId="0" fontId="2" numFmtId="0" xfId="0" applyBorder="1" applyFont="1"/>
    <xf borderId="60" fillId="2" fontId="13" numFmtId="40" xfId="0" applyBorder="1" applyFont="1" applyNumberFormat="1"/>
    <xf borderId="20" fillId="2" fontId="13" numFmtId="40" xfId="0" applyBorder="1" applyFont="1" applyNumberFormat="1"/>
    <xf borderId="61" fillId="2" fontId="13" numFmtId="40" xfId="0" applyBorder="1" applyFont="1" applyNumberFormat="1"/>
    <xf borderId="19" fillId="2" fontId="13" numFmtId="40" xfId="0" applyBorder="1" applyFont="1" applyNumberFormat="1"/>
    <xf borderId="19" fillId="2" fontId="9" numFmtId="0" xfId="0" applyAlignment="1" applyBorder="1" applyFont="1">
      <alignment horizontal="left"/>
    </xf>
    <xf borderId="62" fillId="0" fontId="2" numFmtId="0" xfId="0" applyBorder="1" applyFont="1"/>
    <xf borderId="58" fillId="0" fontId="13" numFmtId="0" xfId="0" applyBorder="1" applyFont="1"/>
    <xf borderId="31" fillId="0" fontId="13" numFmtId="0" xfId="0" applyBorder="1" applyFont="1"/>
    <xf borderId="63" fillId="6" fontId="6" numFmtId="0" xfId="0" applyBorder="1" applyFont="1"/>
    <xf borderId="64" fillId="0" fontId="6" numFmtId="40" xfId="0" applyBorder="1" applyFont="1" applyNumberFormat="1"/>
    <xf borderId="31" fillId="0" fontId="20" numFmtId="40" xfId="0" applyBorder="1" applyFont="1" applyNumberFormat="1"/>
    <xf borderId="60" fillId="0" fontId="6" numFmtId="40" xfId="0" applyAlignment="1" applyBorder="1" applyFont="1" applyNumberFormat="1">
      <alignment vertical="center"/>
    </xf>
    <xf borderId="62" fillId="0" fontId="6" numFmtId="40" xfId="0" applyAlignment="1" applyBorder="1" applyFont="1" applyNumberFormat="1">
      <alignment vertical="center"/>
    </xf>
    <xf borderId="60" fillId="11" fontId="6" numFmtId="40" xfId="0" applyAlignment="1" applyBorder="1" applyFill="1" applyFont="1" applyNumberFormat="1">
      <alignment vertical="center"/>
    </xf>
    <xf borderId="31" fillId="11" fontId="20" numFmtId="40" xfId="0" applyBorder="1" applyFont="1" applyNumberFormat="1"/>
    <xf borderId="19" fillId="0" fontId="6" numFmtId="0" xfId="0" applyAlignment="1" applyBorder="1" applyFont="1">
      <alignment horizontal="left"/>
    </xf>
    <xf borderId="19" fillId="0" fontId="13" numFmtId="0" xfId="0" applyBorder="1" applyFont="1"/>
    <xf borderId="20" fillId="0" fontId="13" numFmtId="0" xfId="0" applyBorder="1" applyFont="1"/>
    <xf borderId="65" fillId="6" fontId="6" numFmtId="0" xfId="0" applyBorder="1" applyFont="1"/>
    <xf borderId="19" fillId="0" fontId="9" numFmtId="0" xfId="0" applyAlignment="1" applyBorder="1" applyFont="1">
      <alignment horizontal="left"/>
    </xf>
    <xf borderId="19" fillId="12" fontId="13" numFmtId="0" xfId="0" applyAlignment="1" applyBorder="1" applyFill="1" applyFont="1">
      <alignment horizontal="left"/>
    </xf>
    <xf borderId="66" fillId="2" fontId="13" numFmtId="40" xfId="0" applyBorder="1" applyFont="1" applyNumberFormat="1"/>
    <xf borderId="67" fillId="2" fontId="13" numFmtId="40" xfId="0" applyBorder="1" applyFont="1" applyNumberFormat="1"/>
    <xf borderId="68" fillId="2" fontId="13" numFmtId="40" xfId="0" applyBorder="1" applyFont="1" applyNumberFormat="1"/>
    <xf borderId="69" fillId="2" fontId="13" numFmtId="40" xfId="0" applyBorder="1" applyFont="1" applyNumberFormat="1"/>
    <xf borderId="65" fillId="12" fontId="6" numFmtId="0" xfId="0" applyBorder="1" applyFont="1"/>
    <xf borderId="59" fillId="0" fontId="6" numFmtId="40" xfId="0" applyBorder="1" applyFont="1" applyNumberFormat="1"/>
    <xf borderId="19" fillId="13" fontId="13" numFmtId="0" xfId="0" applyAlignment="1" applyBorder="1" applyFill="1" applyFont="1">
      <alignment horizontal="left"/>
    </xf>
    <xf borderId="65" fillId="13" fontId="6" numFmtId="0" xfId="0" applyBorder="1" applyFont="1"/>
    <xf borderId="19" fillId="14" fontId="13" numFmtId="0" xfId="0" applyAlignment="1" applyBorder="1" applyFill="1" applyFont="1">
      <alignment horizontal="left"/>
    </xf>
    <xf borderId="65" fillId="14" fontId="6" numFmtId="0" xfId="0" applyBorder="1" applyFont="1"/>
    <xf borderId="70" fillId="0" fontId="6" numFmtId="40" xfId="0" applyBorder="1" applyFont="1" applyNumberFormat="1"/>
    <xf borderId="19" fillId="15" fontId="13" numFmtId="0" xfId="0" applyAlignment="1" applyBorder="1" applyFill="1" applyFont="1">
      <alignment horizontal="left"/>
    </xf>
    <xf borderId="65" fillId="15" fontId="6" numFmtId="0" xfId="0" applyBorder="1" applyFont="1"/>
    <xf borderId="19" fillId="16" fontId="13" numFmtId="0" xfId="0" applyAlignment="1" applyBorder="1" applyFill="1" applyFont="1">
      <alignment horizontal="left"/>
    </xf>
    <xf borderId="63" fillId="17" fontId="21" numFmtId="0" xfId="0" applyBorder="1" applyFill="1" applyFont="1"/>
    <xf borderId="63" fillId="16" fontId="6" numFmtId="0" xfId="0" applyBorder="1" applyFont="1"/>
    <xf borderId="65" fillId="16" fontId="6" numFmtId="0" xfId="0" applyBorder="1" applyFont="1"/>
    <xf borderId="19" fillId="0" fontId="13" numFmtId="0" xfId="0" applyAlignment="1" applyBorder="1" applyFont="1">
      <alignment horizontal="left"/>
    </xf>
    <xf borderId="58" fillId="0" fontId="13" numFmtId="0" xfId="0" applyAlignment="1" applyBorder="1" applyFont="1">
      <alignment horizontal="left"/>
    </xf>
    <xf borderId="19" fillId="0" fontId="6" numFmtId="0" xfId="0" applyAlignment="1" applyBorder="1" applyFont="1">
      <alignment vertical="center"/>
    </xf>
    <xf borderId="20" fillId="0" fontId="6" numFmtId="0" xfId="0" applyAlignment="1" applyBorder="1" applyFont="1">
      <alignment vertical="center"/>
    </xf>
    <xf borderId="65" fillId="16" fontId="6" numFmtId="0" xfId="0" applyAlignment="1" applyBorder="1" applyFont="1">
      <alignment vertical="center"/>
    </xf>
    <xf borderId="50" fillId="0" fontId="6" numFmtId="40" xfId="0" applyBorder="1" applyFont="1" applyNumberFormat="1"/>
    <xf borderId="71" fillId="0" fontId="6" numFmtId="40" xfId="0" applyAlignment="1" applyBorder="1" applyFont="1" applyNumberFormat="1">
      <alignment vertical="center"/>
    </xf>
    <xf borderId="71" fillId="11" fontId="6" numFmtId="40" xfId="0" applyAlignment="1" applyBorder="1" applyFont="1" applyNumberFormat="1">
      <alignment vertical="center"/>
    </xf>
    <xf borderId="49" fillId="0" fontId="9" numFmtId="0" xfId="0" applyAlignment="1" applyBorder="1" applyFont="1">
      <alignment horizontal="left"/>
    </xf>
    <xf borderId="72" fillId="2" fontId="13" numFmtId="0" xfId="0" applyAlignment="1" applyBorder="1" applyFont="1">
      <alignment readingOrder="0"/>
    </xf>
    <xf borderId="73" fillId="2" fontId="13" numFmtId="0" xfId="0" applyBorder="1" applyFont="1"/>
    <xf borderId="74" fillId="2" fontId="13" numFmtId="0" xfId="0" applyBorder="1" applyFont="1"/>
    <xf borderId="75" fillId="2" fontId="22" numFmtId="165" xfId="0" applyBorder="1" applyFont="1" applyNumberFormat="1"/>
    <xf borderId="76" fillId="2" fontId="22" numFmtId="165" xfId="0" applyBorder="1" applyFont="1" applyNumberFormat="1"/>
    <xf borderId="77" fillId="2" fontId="13" numFmtId="0" xfId="0" applyBorder="1" applyFont="1"/>
    <xf borderId="78" fillId="0" fontId="2" numFmtId="0" xfId="0" applyBorder="1" applyFont="1"/>
    <xf borderId="79" fillId="0" fontId="2" numFmtId="0" xfId="0" applyBorder="1" applyFont="1"/>
    <xf borderId="0" fillId="0" fontId="18" numFmtId="0" xfId="0" applyAlignment="1" applyFont="1">
      <alignment horizontal="right"/>
    </xf>
    <xf borderId="0" fillId="0" fontId="11" numFmtId="165" xfId="0" applyAlignment="1" applyFont="1" applyNumberFormat="1">
      <alignment horizontal="right"/>
    </xf>
    <xf borderId="0" fillId="0" fontId="11" numFmtId="22" xfId="0" applyAlignment="1" applyFont="1" applyNumberFormat="1">
      <alignment horizontal="left"/>
    </xf>
    <xf borderId="0" fillId="0" fontId="18" numFmtId="165" xfId="0" applyFont="1" applyNumberFormat="1"/>
    <xf borderId="26" fillId="10" fontId="9" numFmtId="0" xfId="0" applyBorder="1" applyFont="1"/>
    <xf borderId="80" fillId="10" fontId="9" numFmtId="0" xfId="0" applyBorder="1" applyFont="1"/>
    <xf borderId="0" fillId="0" fontId="14" numFmtId="0" xfId="0" applyAlignment="1" applyFont="1">
      <alignment horizontal="center" readingOrder="0"/>
    </xf>
    <xf borderId="0" fillId="0" fontId="14" numFmtId="0" xfId="0" applyAlignment="1" applyFont="1">
      <alignment horizontal="left"/>
    </xf>
    <xf borderId="7" fillId="0" fontId="14" numFmtId="0" xfId="0" applyAlignment="1" applyBorder="1" applyFont="1">
      <alignment horizontal="center"/>
    </xf>
    <xf borderId="0" fillId="0" fontId="14" numFmtId="0" xfId="0" applyAlignment="1" applyFont="1">
      <alignment horizontal="left" readingOrder="0"/>
    </xf>
    <xf borderId="0" fillId="0" fontId="13" numFmtId="0" xfId="0" applyAlignment="1" applyFont="1">
      <alignment horizontal="left" readingOrder="0"/>
    </xf>
    <xf borderId="0" fillId="0" fontId="13" numFmtId="0" xfId="0" applyAlignment="1" applyFont="1">
      <alignment horizontal="left"/>
    </xf>
    <xf borderId="42" fillId="0" fontId="13" numFmtId="0" xfId="0" applyAlignment="1" applyBorder="1" applyFont="1">
      <alignment horizontal="center"/>
    </xf>
    <xf borderId="42" fillId="0" fontId="13" numFmtId="0" xfId="0" applyAlignment="1" applyBorder="1" applyFont="1">
      <alignment horizontal="center" readingOrder="0" vertical="center"/>
    </xf>
    <xf borderId="81" fillId="0" fontId="13" numFmtId="0" xfId="0" applyAlignment="1" applyBorder="1" applyFont="1">
      <alignment horizontal="center"/>
    </xf>
    <xf borderId="82" fillId="0" fontId="2" numFmtId="0" xfId="0" applyBorder="1" applyFont="1"/>
    <xf borderId="83" fillId="0" fontId="13" numFmtId="0" xfId="0" applyAlignment="1" applyBorder="1" applyFont="1">
      <alignment horizontal="center" readingOrder="0" shrinkToFit="0" vertical="center" wrapText="1"/>
    </xf>
    <xf borderId="84" fillId="0" fontId="13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horizontal="center" readingOrder="0" shrinkToFit="0" vertical="center" wrapText="1"/>
    </xf>
    <xf borderId="58" fillId="11" fontId="13" numFmtId="0" xfId="0" applyBorder="1" applyFont="1"/>
    <xf borderId="64" fillId="11" fontId="13" numFmtId="165" xfId="0" applyBorder="1" applyFont="1" applyNumberFormat="1"/>
    <xf borderId="85" fillId="11" fontId="13" numFmtId="165" xfId="0" applyBorder="1" applyFont="1" applyNumberFormat="1"/>
    <xf borderId="86" fillId="2" fontId="13" numFmtId="0" xfId="0" applyBorder="1" applyFont="1"/>
    <xf borderId="87" fillId="2" fontId="13" numFmtId="0" xfId="0" applyAlignment="1" applyBorder="1" applyFont="1">
      <alignment horizontal="left"/>
    </xf>
    <xf borderId="88" fillId="2" fontId="13" numFmtId="165" xfId="0" applyBorder="1" applyFont="1" applyNumberFormat="1"/>
    <xf borderId="0" fillId="0" fontId="23" numFmtId="0" xfId="0" applyFont="1"/>
    <xf borderId="0" fillId="0" fontId="24" numFmtId="0" xfId="0" applyFont="1"/>
    <xf borderId="0" fillId="0" fontId="25" numFmtId="0" xfId="0" applyAlignment="1" applyFont="1">
      <alignment shrinkToFit="0" wrapText="1"/>
    </xf>
    <xf borderId="0" fillId="0" fontId="4" numFmtId="0" xfId="0" applyAlignment="1" applyFont="1">
      <alignment horizontal="right"/>
    </xf>
    <xf borderId="0" fillId="0" fontId="4" numFmtId="38" xfId="0" applyFont="1" applyNumberFormat="1"/>
    <xf borderId="42" fillId="0" fontId="1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/>
    </xf>
    <xf borderId="0" fillId="0" fontId="13" numFmtId="0" xfId="0" applyAlignment="1" applyFont="1">
      <alignment horizontal="center" shrinkToFit="0" vertical="center" wrapText="1"/>
    </xf>
    <xf borderId="16" fillId="0" fontId="13" numFmtId="0" xfId="0" applyAlignment="1" applyBorder="1" applyFont="1">
      <alignment horizontal="left"/>
    </xf>
    <xf borderId="85" fillId="0" fontId="6" numFmtId="40" xfId="0" applyBorder="1" applyFont="1" applyNumberFormat="1"/>
    <xf borderId="89" fillId="10" fontId="6" numFmtId="165" xfId="0" applyBorder="1" applyFont="1" applyNumberFormat="1"/>
    <xf borderId="48" fillId="0" fontId="20" numFmtId="166" xfId="0" applyBorder="1" applyFont="1" applyNumberFormat="1"/>
    <xf borderId="31" fillId="5" fontId="13" numFmtId="0" xfId="0" applyAlignment="1" applyBorder="1" applyFont="1">
      <alignment horizontal="left"/>
    </xf>
    <xf borderId="20" fillId="2" fontId="9" numFmtId="0" xfId="0" applyAlignment="1" applyBorder="1" applyFont="1">
      <alignment horizontal="left"/>
    </xf>
    <xf borderId="0" fillId="0" fontId="9" numFmtId="0" xfId="0" applyAlignment="1" applyFont="1">
      <alignment horizontal="left"/>
    </xf>
    <xf borderId="64" fillId="11" fontId="20" numFmtId="40" xfId="0" applyBorder="1" applyFont="1" applyNumberFormat="1"/>
    <xf borderId="20" fillId="0" fontId="6" numFmtId="0" xfId="0" applyAlignment="1" applyBorder="1" applyFont="1">
      <alignment horizontal="left"/>
    </xf>
    <xf borderId="0" fillId="0" fontId="6" numFmtId="0" xfId="0" applyAlignment="1" applyFont="1">
      <alignment horizontal="left"/>
    </xf>
    <xf borderId="20" fillId="0" fontId="9" numFmtId="0" xfId="0" applyAlignment="1" applyBorder="1" applyFont="1">
      <alignment horizontal="left"/>
    </xf>
    <xf borderId="22" fillId="0" fontId="13" numFmtId="0" xfId="0" applyAlignment="1" applyBorder="1" applyFont="1">
      <alignment horizontal="left"/>
    </xf>
    <xf borderId="22" fillId="0" fontId="2" numFmtId="0" xfId="0" applyBorder="1" applyFont="1"/>
    <xf borderId="90" fillId="0" fontId="2" numFmtId="0" xfId="0" applyBorder="1" applyFont="1"/>
    <xf borderId="20" fillId="0" fontId="13" numFmtId="0" xfId="0" applyAlignment="1" applyBorder="1" applyFont="1">
      <alignment horizontal="left"/>
    </xf>
    <xf borderId="50" fillId="11" fontId="20" numFmtId="40" xfId="0" applyBorder="1" applyFont="1" applyNumberFormat="1"/>
    <xf borderId="77" fillId="18" fontId="13" numFmtId="0" xfId="0" applyBorder="1" applyFill="1" applyFont="1"/>
    <xf borderId="2" fillId="0" fontId="6" numFmtId="0" xfId="0" applyBorder="1" applyFont="1"/>
    <xf borderId="3" fillId="0" fontId="6" numFmtId="0" xfId="0" applyBorder="1" applyFont="1"/>
    <xf borderId="91" fillId="0" fontId="13" numFmtId="0" xfId="0" applyAlignment="1" applyBorder="1" applyFont="1">
      <alignment horizontal="center" shrinkToFit="0" vertical="center" wrapText="1"/>
    </xf>
    <xf borderId="92" fillId="0" fontId="13" numFmtId="0" xfId="0" applyAlignment="1" applyBorder="1" applyFont="1">
      <alignment vertical="center"/>
    </xf>
    <xf borderId="49" fillId="0" fontId="2" numFmtId="0" xfId="0" applyBorder="1" applyFont="1"/>
    <xf borderId="9" fillId="0" fontId="6" numFmtId="40" xfId="0" applyBorder="1" applyFont="1" applyNumberFormat="1"/>
    <xf borderId="13" fillId="0" fontId="20" numFmtId="166" xfId="0" applyBorder="1" applyFont="1" applyNumberFormat="1"/>
    <xf borderId="58" fillId="2" fontId="13" numFmtId="0" xfId="0" applyAlignment="1" applyBorder="1" applyFont="1">
      <alignment horizontal="left"/>
    </xf>
    <xf borderId="19" fillId="9" fontId="6" numFmtId="40" xfId="0" applyAlignment="1" applyBorder="1" applyFont="1" applyNumberFormat="1">
      <alignment vertical="center"/>
    </xf>
    <xf borderId="60" fillId="9" fontId="6" numFmtId="40" xfId="0" applyAlignment="1" applyBorder="1" applyFont="1" applyNumberFormat="1">
      <alignment vertical="center"/>
    </xf>
    <xf borderId="31" fillId="9" fontId="20" numFmtId="40" xfId="0" applyBorder="1" applyFont="1" applyNumberFormat="1"/>
    <xf borderId="19" fillId="11" fontId="6" numFmtId="40" xfId="0" applyAlignment="1" applyBorder="1" applyFont="1" applyNumberFormat="1">
      <alignment vertical="center"/>
    </xf>
    <xf borderId="23" fillId="0" fontId="13" numFmtId="0" xfId="0" applyAlignment="1" applyBorder="1" applyFont="1">
      <alignment horizontal="left"/>
    </xf>
    <xf borderId="12" fillId="0" fontId="9" numFmtId="0" xfId="0" applyAlignment="1" applyBorder="1" applyFont="1">
      <alignment horizontal="left"/>
    </xf>
    <xf borderId="72" fillId="2" fontId="13" numFmtId="0" xfId="0" applyBorder="1" applyFont="1"/>
    <xf borderId="93" fillId="2" fontId="22" numFmtId="165" xfId="0" applyBorder="1" applyFont="1" applyNumberFormat="1"/>
    <xf borderId="0" fillId="0" fontId="4" numFmtId="165" xfId="0" applyFont="1" applyNumberFormat="1"/>
    <xf borderId="94" fillId="0" fontId="6" numFmtId="40" xfId="0" applyAlignment="1" applyBorder="1" applyFont="1" applyNumberFormat="1">
      <alignment vertical="center"/>
    </xf>
    <xf borderId="85" fillId="0" fontId="20" numFmtId="166" xfId="0" applyBorder="1" applyFont="1" applyNumberFormat="1"/>
    <xf borderId="31" fillId="2" fontId="13" numFmtId="0" xfId="0" applyAlignment="1" applyBorder="1" applyFont="1">
      <alignment horizontal="left"/>
    </xf>
    <xf borderId="7" fillId="0" fontId="9" numFmtId="0" xfId="0" applyAlignment="1" applyBorder="1" applyFont="1">
      <alignment horizontal="left"/>
    </xf>
    <xf borderId="85" fillId="0" fontId="6" numFmtId="0" xfId="0" applyBorder="1" applyFont="1"/>
    <xf borderId="53" fillId="0" fontId="6" numFmtId="0" xfId="0" applyBorder="1" applyFont="1"/>
    <xf borderId="64" fillId="0" fontId="20" numFmtId="40" xfId="0" applyBorder="1" applyFont="1" applyNumberFormat="1"/>
    <xf borderId="50" fillId="0" fontId="20" numFmtId="40" xfId="0" applyBorder="1" applyFont="1" applyNumberFormat="1"/>
    <xf borderId="85" fillId="0" fontId="20" numFmtId="40" xfId="0" applyBorder="1" applyFont="1" applyNumberFormat="1"/>
    <xf borderId="94" fillId="11" fontId="6" numFmtId="40" xfId="0" applyAlignment="1" applyBorder="1" applyFont="1" applyNumberFormat="1">
      <alignment vertical="center"/>
    </xf>
    <xf borderId="20" fillId="0" fontId="20" numFmtId="40" xfId="0" applyBorder="1" applyFont="1" applyNumberFormat="1"/>
    <xf borderId="20" fillId="0" fontId="6" numFmtId="40" xfId="0" applyAlignment="1" applyBorder="1" applyFont="1" applyNumberFormat="1">
      <alignment vertical="center"/>
    </xf>
    <xf borderId="9" fillId="0" fontId="1" numFmtId="0" xfId="0" applyAlignment="1" applyBorder="1" applyFont="1">
      <alignment horizontal="center" readingOrder="0"/>
    </xf>
    <xf borderId="10" fillId="0" fontId="2" numFmtId="0" xfId="0" applyBorder="1" applyFont="1"/>
    <xf borderId="11" fillId="0" fontId="2" numFmtId="0" xfId="0" applyBorder="1" applyFont="1"/>
    <xf borderId="95" fillId="10" fontId="9" numFmtId="0" xfId="0" applyBorder="1" applyFont="1"/>
    <xf borderId="56" fillId="0" fontId="2" numFmtId="0" xfId="0" applyBorder="1" applyFont="1"/>
    <xf borderId="20" fillId="2" fontId="13" numFmtId="0" xfId="0" applyAlignment="1" applyBorder="1" applyFont="1">
      <alignment horizontal="left"/>
    </xf>
    <xf borderId="96" fillId="0" fontId="13" numFmtId="0" xfId="0" applyAlignment="1" applyBorder="1" applyFont="1">
      <alignment horizontal="left"/>
    </xf>
    <xf borderId="97" fillId="0" fontId="2" numFmtId="0" xfId="0" applyBorder="1" applyFont="1"/>
    <xf borderId="98" fillId="0" fontId="2" numFmtId="0" xfId="0" applyBorder="1" applyFont="1"/>
    <xf borderId="99" fillId="0" fontId="11" numFmtId="22" xfId="0" applyAlignment="1" applyBorder="1" applyFont="1" applyNumberFormat="1">
      <alignment horizontal="left"/>
    </xf>
    <xf borderId="99" fillId="0" fontId="2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3.xml"/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1" Type="http://schemas.openxmlformats.org/officeDocument/2006/relationships/worksheet" Target="worksheets/sheet18.xml"/><Relationship Id="rId3" Type="http://schemas.openxmlformats.org/officeDocument/2006/relationships/sharedStrings" Target="sharedStrings.xml"/><Relationship Id="rId25" Type="http://schemas.openxmlformats.org/officeDocument/2006/relationships/worksheet" Target="worksheets/sheet2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0" Type="http://schemas.openxmlformats.org/officeDocument/2006/relationships/worksheet" Target="worksheets/sheet17.xml"/><Relationship Id="rId2" Type="http://schemas.openxmlformats.org/officeDocument/2006/relationships/styles" Target="styles.xml"/><Relationship Id="rId16" Type="http://schemas.openxmlformats.org/officeDocument/2006/relationships/worksheet" Target="worksheets/sheet13.xml"/><Relationship Id="rId29" Type="http://schemas.openxmlformats.org/officeDocument/2006/relationships/customXml" Target="../customXml/item1.xml"/><Relationship Id="rId24" Type="http://schemas.openxmlformats.org/officeDocument/2006/relationships/worksheet" Target="worksheets/sheet21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23" Type="http://schemas.openxmlformats.org/officeDocument/2006/relationships/worksheet" Target="worksheets/sheet20.xml"/><Relationship Id="rId28" Type="http://customschemas.google.com/relationships/workbookmetadata" Target="metadata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31" Type="http://schemas.openxmlformats.org/officeDocument/2006/relationships/customXml" Target="../customXml/item3.xml"/><Relationship Id="rId22" Type="http://schemas.openxmlformats.org/officeDocument/2006/relationships/worksheet" Target="worksheets/sheet19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7" Type="http://schemas.openxmlformats.org/officeDocument/2006/relationships/worksheet" Target="worksheets/sheet24.xml"/><Relationship Id="rId14" Type="http://schemas.openxmlformats.org/officeDocument/2006/relationships/worksheet" Target="worksheets/sheet11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1.22" defaultRowHeight="15.0"/>
  <cols>
    <col customWidth="1" min="1" max="1" width="4.44"/>
    <col customWidth="1" hidden="1" min="2" max="2" width="8.44"/>
    <col customWidth="1" min="3" max="3" width="93.0"/>
  </cols>
  <sheetData>
    <row r="1">
      <c r="A1" s="1" t="s">
        <v>0</v>
      </c>
      <c r="B1" s="2"/>
      <c r="C1" s="3"/>
    </row>
    <row r="2" ht="48.0" customHeight="1">
      <c r="A2" s="4">
        <v>1.0</v>
      </c>
      <c r="B2" s="5"/>
      <c r="C2" s="6" t="s">
        <v>1</v>
      </c>
    </row>
    <row r="3" ht="48.0" customHeight="1">
      <c r="A3" s="4">
        <v>2.0</v>
      </c>
      <c r="B3" s="7"/>
      <c r="C3" s="8" t="s">
        <v>2</v>
      </c>
    </row>
    <row r="4" ht="63.0" customHeight="1">
      <c r="A4" s="4">
        <v>3.0</v>
      </c>
      <c r="B4" s="7"/>
      <c r="C4" s="8" t="s">
        <v>3</v>
      </c>
    </row>
    <row r="5" ht="48.0" customHeight="1">
      <c r="A5" s="9"/>
      <c r="B5" s="10"/>
      <c r="C5" s="11" t="s">
        <v>4</v>
      </c>
    </row>
    <row r="6" ht="48.0" customHeight="1">
      <c r="A6" s="12">
        <v>4.0</v>
      </c>
      <c r="B6" s="13"/>
      <c r="C6" s="14" t="s">
        <v>5</v>
      </c>
      <c r="D6" s="15"/>
    </row>
    <row r="7" ht="47.25" customHeight="1">
      <c r="A7" s="12">
        <v>5.0</v>
      </c>
      <c r="B7" s="13"/>
      <c r="C7" s="14" t="s">
        <v>6</v>
      </c>
    </row>
    <row r="8" ht="48.0" customHeight="1">
      <c r="A8" s="12">
        <v>6.0</v>
      </c>
      <c r="B8" s="13"/>
      <c r="C8" s="14" t="s">
        <v>7</v>
      </c>
    </row>
    <row r="9" ht="47.25" customHeight="1">
      <c r="A9" s="12">
        <v>7.0</v>
      </c>
      <c r="B9" s="13"/>
      <c r="C9" s="14" t="s">
        <v>8</v>
      </c>
    </row>
    <row r="10" ht="45.75" customHeight="1">
      <c r="A10" s="12">
        <v>8.0</v>
      </c>
      <c r="B10" s="13"/>
      <c r="C10" s="14" t="s">
        <v>9</v>
      </c>
    </row>
    <row r="11" ht="25.5" customHeight="1">
      <c r="A11" s="12">
        <v>9.0</v>
      </c>
      <c r="B11" s="13"/>
      <c r="C11" s="16" t="s">
        <v>10</v>
      </c>
    </row>
    <row r="12" ht="27.0" customHeight="1">
      <c r="A12" s="12">
        <v>10.0</v>
      </c>
      <c r="B12" s="13"/>
      <c r="C12" s="16" t="s">
        <v>11</v>
      </c>
    </row>
    <row r="13" ht="33.0" customHeight="1">
      <c r="A13" s="12">
        <v>11.0</v>
      </c>
      <c r="B13" s="13"/>
      <c r="C13" s="16" t="s">
        <v>12</v>
      </c>
    </row>
    <row r="14" ht="23.25" customHeight="1">
      <c r="A14" s="12">
        <v>12.0</v>
      </c>
      <c r="B14" s="13"/>
      <c r="C14" s="16" t="s">
        <v>13</v>
      </c>
    </row>
    <row r="15" ht="30.0" customHeight="1">
      <c r="A15" s="12">
        <v>13.0</v>
      </c>
      <c r="B15" s="17"/>
      <c r="C15" s="16" t="s">
        <v>14</v>
      </c>
    </row>
    <row r="16" ht="32.25" customHeight="1">
      <c r="A16" s="12">
        <v>14.0</v>
      </c>
      <c r="B16" s="18"/>
      <c r="C16" s="16" t="s">
        <v>15</v>
      </c>
    </row>
    <row r="17" ht="33.0" customHeight="1">
      <c r="A17" s="12">
        <v>15.0</v>
      </c>
      <c r="B17" s="13"/>
      <c r="C17" s="14" t="s">
        <v>16</v>
      </c>
    </row>
    <row r="18" ht="21.75" customHeight="1">
      <c r="A18" s="12">
        <v>16.0</v>
      </c>
      <c r="B18" s="19"/>
      <c r="C18" s="16" t="s">
        <v>17</v>
      </c>
    </row>
    <row r="19" ht="15.75" customHeight="1"/>
    <row r="20" ht="19.5" customHeight="1"/>
    <row r="21" ht="15.75" customHeight="1">
      <c r="A21" s="20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24"/>
      <c r="B22" s="25"/>
      <c r="C22" s="25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5.75" customHeight="1">
      <c r="A23" s="24"/>
    </row>
    <row r="24" ht="15.75" customHeight="1">
      <c r="A24" s="24"/>
    </row>
    <row r="25" ht="15.75" customHeight="1">
      <c r="A25" s="24"/>
    </row>
    <row r="26" ht="15.75" customHeight="1">
      <c r="A26" s="24"/>
    </row>
    <row r="27" ht="15.75" customHeight="1">
      <c r="A27" s="24"/>
    </row>
    <row r="28" ht="15.75" customHeight="1">
      <c r="A28" s="24"/>
    </row>
    <row r="29" ht="15.75" customHeight="1">
      <c r="A29" s="24"/>
    </row>
    <row r="30" ht="15.75" customHeight="1">
      <c r="A30" s="24"/>
    </row>
    <row r="31" ht="15.75" customHeight="1">
      <c r="A31" s="24"/>
    </row>
    <row r="32" ht="15.75" customHeight="1">
      <c r="A32" s="24"/>
    </row>
    <row r="33" ht="15.75" customHeight="1">
      <c r="A33" s="24"/>
    </row>
    <row r="34" ht="15.75" customHeight="1">
      <c r="A34" s="24"/>
    </row>
    <row r="35" ht="15.75" customHeight="1">
      <c r="A35" s="24"/>
    </row>
    <row r="36" ht="15.75" customHeight="1">
      <c r="A36" s="24"/>
    </row>
    <row r="37" ht="15.75" customHeight="1">
      <c r="A37" s="24"/>
    </row>
    <row r="38" ht="15.75" customHeight="1">
      <c r="A38" s="24"/>
    </row>
    <row r="39" ht="15.75" customHeight="1">
      <c r="A39" s="24"/>
    </row>
    <row r="40" ht="15.75" customHeight="1">
      <c r="A40" s="24"/>
    </row>
    <row r="41" ht="15.75" customHeight="1">
      <c r="A41" s="24"/>
    </row>
    <row r="42" ht="15.75" customHeight="1">
      <c r="A42" s="24"/>
    </row>
    <row r="43" ht="15.75" customHeight="1">
      <c r="A43" s="24"/>
    </row>
    <row r="44" ht="15.75" customHeight="1">
      <c r="A44" s="24"/>
    </row>
    <row r="45" ht="15.75" customHeight="1">
      <c r="A45" s="24"/>
    </row>
    <row r="46" ht="15.75" customHeight="1">
      <c r="A46" s="24"/>
    </row>
    <row r="47" ht="15.75" customHeight="1">
      <c r="A47" s="24"/>
    </row>
    <row r="48" ht="15.75" customHeight="1">
      <c r="A48" s="24"/>
    </row>
    <row r="49" ht="15.75" customHeight="1">
      <c r="A49" s="24"/>
    </row>
    <row r="50" ht="15.75" customHeight="1">
      <c r="A50" s="24"/>
    </row>
    <row r="51" ht="15.75" customHeight="1">
      <c r="A51" s="24"/>
    </row>
    <row r="52" ht="15.75" customHeight="1">
      <c r="A52" s="24"/>
    </row>
    <row r="53" ht="15.75" customHeight="1">
      <c r="A53" s="24"/>
    </row>
    <row r="54" ht="15.75" customHeight="1">
      <c r="A54" s="24"/>
    </row>
    <row r="55" ht="15.75" customHeight="1">
      <c r="A55" s="24"/>
    </row>
    <row r="56" ht="15.75" customHeight="1">
      <c r="A56" s="24"/>
    </row>
    <row r="57" ht="15.75" customHeight="1">
      <c r="A57" s="24"/>
    </row>
    <row r="58" ht="15.75" customHeight="1">
      <c r="A58" s="24"/>
    </row>
    <row r="59" ht="15.75" customHeight="1">
      <c r="A59" s="24"/>
    </row>
    <row r="60" ht="15.75" customHeight="1">
      <c r="A60" s="24"/>
    </row>
    <row r="61" ht="15.75" customHeight="1">
      <c r="A61" s="24"/>
    </row>
    <row r="62" ht="15.75" customHeight="1">
      <c r="A62" s="24"/>
    </row>
    <row r="63" ht="15.75" customHeight="1">
      <c r="A63" s="24"/>
    </row>
    <row r="64" ht="15.75" customHeight="1">
      <c r="A64" s="24"/>
    </row>
    <row r="65" ht="15.75" customHeight="1">
      <c r="A65" s="24"/>
    </row>
    <row r="66" ht="15.75" customHeight="1">
      <c r="A66" s="24"/>
    </row>
    <row r="67" ht="15.75" customHeight="1">
      <c r="A67" s="24"/>
    </row>
    <row r="68" ht="15.75" customHeight="1">
      <c r="A68" s="24"/>
    </row>
    <row r="69" ht="15.75" customHeight="1">
      <c r="A69" s="24"/>
    </row>
    <row r="70" ht="15.75" customHeight="1">
      <c r="A70" s="24"/>
    </row>
    <row r="71" ht="15.75" customHeight="1">
      <c r="A71" s="24"/>
    </row>
    <row r="72" ht="15.75" customHeight="1">
      <c r="A72" s="24"/>
    </row>
    <row r="73" ht="15.75" customHeight="1">
      <c r="A73" s="24"/>
    </row>
    <row r="74" ht="15.75" customHeight="1">
      <c r="A74" s="24"/>
    </row>
    <row r="75" ht="15.75" customHeight="1">
      <c r="A75" s="24"/>
    </row>
    <row r="76" ht="15.75" customHeight="1">
      <c r="A76" s="24"/>
    </row>
    <row r="77" ht="15.75" customHeight="1">
      <c r="A77" s="24"/>
    </row>
    <row r="78" ht="15.75" customHeight="1">
      <c r="A78" s="24"/>
    </row>
    <row r="79" ht="15.75" customHeight="1">
      <c r="A79" s="24"/>
    </row>
    <row r="80" ht="15.75" customHeight="1">
      <c r="A80" s="24"/>
    </row>
    <row r="81" ht="15.75" customHeight="1">
      <c r="A81" s="24"/>
    </row>
    <row r="82" ht="15.75" customHeight="1">
      <c r="A82" s="24"/>
    </row>
    <row r="83" ht="15.75" customHeight="1">
      <c r="A83" s="24"/>
    </row>
    <row r="84" ht="15.75" customHeight="1">
      <c r="A84" s="24"/>
    </row>
    <row r="85" ht="15.75" customHeight="1">
      <c r="A85" s="24"/>
    </row>
    <row r="86" ht="15.75" customHeight="1">
      <c r="A86" s="24"/>
    </row>
    <row r="87" ht="15.75" customHeight="1">
      <c r="A87" s="24"/>
    </row>
    <row r="88" ht="15.75" customHeight="1">
      <c r="A88" s="24"/>
    </row>
    <row r="89" ht="15.75" customHeight="1">
      <c r="A89" s="24"/>
    </row>
    <row r="90" ht="15.75" customHeight="1">
      <c r="A90" s="24"/>
    </row>
    <row r="91" ht="15.75" customHeight="1">
      <c r="A91" s="24"/>
    </row>
    <row r="92" ht="15.75" customHeight="1">
      <c r="A92" s="24"/>
    </row>
    <row r="93" ht="15.75" customHeight="1">
      <c r="A93" s="24"/>
    </row>
    <row r="94" ht="15.75" customHeight="1">
      <c r="A94" s="24"/>
    </row>
    <row r="95" ht="15.75" customHeight="1">
      <c r="A95" s="24"/>
    </row>
    <row r="96" ht="15.75" customHeight="1">
      <c r="A96" s="24"/>
    </row>
    <row r="97" ht="15.75" customHeight="1">
      <c r="A97" s="24"/>
    </row>
    <row r="98" ht="15.75" customHeight="1">
      <c r="A98" s="24"/>
    </row>
    <row r="99" ht="15.75" customHeight="1">
      <c r="A99" s="24"/>
    </row>
    <row r="100" ht="15.75" customHeight="1">
      <c r="A100" s="24"/>
    </row>
    <row r="101" ht="15.75" customHeight="1">
      <c r="A101" s="24"/>
    </row>
    <row r="102" ht="15.75" customHeight="1">
      <c r="A102" s="24"/>
    </row>
    <row r="103" ht="15.75" customHeight="1">
      <c r="A103" s="24"/>
    </row>
    <row r="104" ht="15.75" customHeight="1">
      <c r="A104" s="24"/>
    </row>
    <row r="105" ht="15.75" customHeight="1">
      <c r="A105" s="24"/>
    </row>
    <row r="106" ht="15.75" customHeight="1">
      <c r="A106" s="24"/>
    </row>
    <row r="107" ht="15.75" customHeight="1">
      <c r="A107" s="24"/>
    </row>
    <row r="108" ht="15.75" customHeight="1">
      <c r="A108" s="24"/>
    </row>
    <row r="109" ht="15.75" customHeight="1">
      <c r="A109" s="24"/>
    </row>
    <row r="110" ht="15.75" customHeight="1">
      <c r="A110" s="24"/>
    </row>
    <row r="111" ht="15.75" customHeight="1">
      <c r="A111" s="24"/>
    </row>
    <row r="112" ht="15.75" customHeight="1">
      <c r="A112" s="24"/>
    </row>
    <row r="113" ht="15.75" customHeight="1">
      <c r="A113" s="24"/>
    </row>
    <row r="114" ht="15.75" customHeight="1">
      <c r="A114" s="24"/>
    </row>
    <row r="115" ht="15.75" customHeight="1">
      <c r="A115" s="24"/>
    </row>
    <row r="116" ht="15.75" customHeight="1">
      <c r="A116" s="24"/>
    </row>
    <row r="117" ht="15.75" customHeight="1">
      <c r="A117" s="24"/>
    </row>
    <row r="118" ht="15.75" customHeight="1">
      <c r="A118" s="24"/>
    </row>
    <row r="119" ht="15.75" customHeight="1">
      <c r="A119" s="24"/>
    </row>
    <row r="120" ht="15.75" customHeight="1">
      <c r="A120" s="24"/>
    </row>
    <row r="121" ht="15.75" customHeight="1">
      <c r="A121" s="24"/>
    </row>
    <row r="122" ht="15.75" customHeight="1">
      <c r="A122" s="24"/>
    </row>
    <row r="123" ht="15.75" customHeight="1">
      <c r="A123" s="24"/>
    </row>
    <row r="124" ht="15.75" customHeight="1">
      <c r="A124" s="24"/>
    </row>
    <row r="125" ht="15.75" customHeight="1">
      <c r="A125" s="24"/>
    </row>
    <row r="126" ht="15.75" customHeight="1">
      <c r="A126" s="24"/>
    </row>
    <row r="127" ht="15.75" customHeight="1">
      <c r="A127" s="24"/>
    </row>
    <row r="128" ht="15.75" customHeight="1">
      <c r="A128" s="24"/>
    </row>
    <row r="129" ht="15.75" customHeight="1">
      <c r="A129" s="24"/>
    </row>
    <row r="130" ht="15.75" customHeight="1">
      <c r="A130" s="24"/>
    </row>
    <row r="131" ht="15.75" customHeight="1">
      <c r="A131" s="24"/>
    </row>
    <row r="132" ht="15.75" customHeight="1">
      <c r="A132" s="24"/>
    </row>
    <row r="133" ht="15.75" customHeight="1">
      <c r="A133" s="24"/>
    </row>
    <row r="134" ht="15.75" customHeight="1">
      <c r="A134" s="24"/>
    </row>
    <row r="135" ht="15.75" customHeight="1">
      <c r="A135" s="24"/>
    </row>
    <row r="136" ht="15.75" customHeight="1">
      <c r="A136" s="24"/>
    </row>
    <row r="137" ht="15.75" customHeight="1">
      <c r="A137" s="24"/>
    </row>
    <row r="138" ht="15.75" customHeight="1">
      <c r="A138" s="24"/>
    </row>
    <row r="139" ht="15.75" customHeight="1">
      <c r="A139" s="24"/>
    </row>
    <row r="140" ht="15.75" customHeight="1">
      <c r="A140" s="24"/>
    </row>
    <row r="141" ht="15.75" customHeight="1">
      <c r="A141" s="24"/>
    </row>
    <row r="142" ht="15.75" customHeight="1">
      <c r="A142" s="24"/>
    </row>
    <row r="143" ht="15.75" customHeight="1">
      <c r="A143" s="24"/>
    </row>
    <row r="144" ht="15.75" customHeight="1">
      <c r="A144" s="24"/>
    </row>
    <row r="145" ht="15.75" customHeight="1">
      <c r="A145" s="24"/>
    </row>
    <row r="146" ht="15.75" customHeight="1">
      <c r="A146" s="24"/>
    </row>
    <row r="147" ht="15.75" customHeight="1">
      <c r="A147" s="24"/>
    </row>
    <row r="148" ht="15.75" customHeight="1">
      <c r="A148" s="24"/>
    </row>
    <row r="149" ht="15.75" customHeight="1">
      <c r="A149" s="24"/>
    </row>
    <row r="150" ht="15.75" customHeight="1">
      <c r="A150" s="24"/>
    </row>
    <row r="151" ht="15.75" customHeight="1">
      <c r="A151" s="24"/>
    </row>
    <row r="152" ht="15.75" customHeight="1">
      <c r="A152" s="24"/>
    </row>
    <row r="153" ht="15.75" customHeight="1">
      <c r="A153" s="24"/>
    </row>
    <row r="154" ht="15.75" customHeight="1">
      <c r="A154" s="24"/>
    </row>
    <row r="155" ht="15.75" customHeight="1">
      <c r="A155" s="24"/>
    </row>
    <row r="156" ht="15.75" customHeight="1">
      <c r="A156" s="24"/>
    </row>
    <row r="157" ht="15.75" customHeight="1">
      <c r="A157" s="24"/>
    </row>
    <row r="158" ht="15.75" customHeight="1">
      <c r="A158" s="24"/>
    </row>
    <row r="159" ht="15.75" customHeight="1">
      <c r="A159" s="24"/>
    </row>
    <row r="160" ht="15.75" customHeight="1">
      <c r="A160" s="24"/>
    </row>
    <row r="161" ht="15.75" customHeight="1">
      <c r="A161" s="24"/>
    </row>
    <row r="162" ht="15.75" customHeight="1">
      <c r="A162" s="24"/>
    </row>
    <row r="163" ht="15.75" customHeight="1">
      <c r="A163" s="24"/>
    </row>
    <row r="164" ht="15.75" customHeight="1">
      <c r="A164" s="24"/>
    </row>
    <row r="165" ht="15.75" customHeight="1">
      <c r="A165" s="24"/>
    </row>
    <row r="166" ht="15.75" customHeight="1">
      <c r="A166" s="24"/>
    </row>
    <row r="167" ht="15.75" customHeight="1">
      <c r="A167" s="24"/>
    </row>
    <row r="168" ht="15.75" customHeight="1">
      <c r="A168" s="24"/>
    </row>
    <row r="169" ht="15.75" customHeight="1">
      <c r="A169" s="24"/>
    </row>
    <row r="170" ht="15.75" customHeight="1">
      <c r="A170" s="24"/>
    </row>
    <row r="171" ht="15.75" customHeight="1">
      <c r="A171" s="24"/>
    </row>
    <row r="172" ht="15.75" customHeight="1">
      <c r="A172" s="24"/>
    </row>
    <row r="173" ht="15.75" customHeight="1">
      <c r="A173" s="24"/>
    </row>
    <row r="174" ht="15.75" customHeight="1">
      <c r="A174" s="24"/>
    </row>
    <row r="175" ht="15.75" customHeight="1">
      <c r="A175" s="24"/>
    </row>
    <row r="176" ht="15.75" customHeight="1">
      <c r="A176" s="24"/>
    </row>
    <row r="177" ht="15.75" customHeight="1">
      <c r="A177" s="24"/>
    </row>
    <row r="178" ht="15.75" customHeight="1">
      <c r="A178" s="24"/>
    </row>
    <row r="179" ht="15.75" customHeight="1">
      <c r="A179" s="24"/>
    </row>
    <row r="180" ht="15.75" customHeight="1">
      <c r="A180" s="24"/>
    </row>
    <row r="181" ht="15.75" customHeight="1">
      <c r="A181" s="24"/>
    </row>
    <row r="182" ht="15.75" customHeight="1">
      <c r="A182" s="24"/>
    </row>
    <row r="183" ht="15.75" customHeight="1">
      <c r="A183" s="24"/>
    </row>
    <row r="184" ht="15.75" customHeight="1">
      <c r="A184" s="24"/>
    </row>
    <row r="185" ht="15.75" customHeight="1">
      <c r="A185" s="24"/>
    </row>
    <row r="186" ht="15.75" customHeight="1">
      <c r="A186" s="24"/>
    </row>
    <row r="187" ht="15.75" customHeight="1">
      <c r="A187" s="24"/>
    </row>
    <row r="188" ht="15.75" customHeight="1">
      <c r="A188" s="24"/>
    </row>
    <row r="189" ht="15.75" customHeight="1">
      <c r="A189" s="24"/>
    </row>
    <row r="190" ht="15.75" customHeight="1">
      <c r="A190" s="24"/>
    </row>
    <row r="191" ht="15.75" customHeight="1">
      <c r="A191" s="24"/>
    </row>
    <row r="192" ht="15.75" customHeight="1">
      <c r="A192" s="24"/>
    </row>
    <row r="193" ht="15.75" customHeight="1">
      <c r="A193" s="24"/>
    </row>
    <row r="194" ht="15.75" customHeight="1">
      <c r="A194" s="24"/>
    </row>
    <row r="195" ht="15.75" customHeight="1">
      <c r="A195" s="24"/>
    </row>
    <row r="196" ht="15.75" customHeight="1">
      <c r="A196" s="24"/>
    </row>
    <row r="197" ht="15.75" customHeight="1">
      <c r="A197" s="24"/>
    </row>
    <row r="198" ht="15.75" customHeight="1">
      <c r="A198" s="24"/>
    </row>
    <row r="199" ht="15.75" customHeight="1">
      <c r="A199" s="24"/>
    </row>
    <row r="200" ht="15.75" customHeight="1">
      <c r="A200" s="24"/>
    </row>
    <row r="201" ht="15.75" customHeight="1">
      <c r="A201" s="24"/>
    </row>
    <row r="202" ht="15.75" customHeight="1">
      <c r="A202" s="24"/>
    </row>
    <row r="203" ht="15.75" customHeight="1">
      <c r="A203" s="24"/>
    </row>
    <row r="204" ht="15.75" customHeight="1">
      <c r="A204" s="24"/>
    </row>
    <row r="205" ht="15.75" customHeight="1">
      <c r="A205" s="24"/>
    </row>
    <row r="206" ht="15.75" customHeight="1">
      <c r="A206" s="24"/>
    </row>
    <row r="207" ht="15.75" customHeight="1">
      <c r="A207" s="24"/>
    </row>
    <row r="208" ht="15.75" customHeight="1">
      <c r="A208" s="24"/>
    </row>
    <row r="209" ht="15.75" customHeight="1">
      <c r="A209" s="24"/>
    </row>
    <row r="210" ht="15.75" customHeight="1">
      <c r="A210" s="24"/>
    </row>
    <row r="211" ht="15.75" customHeight="1">
      <c r="A211" s="24"/>
    </row>
    <row r="212" ht="15.75" customHeight="1">
      <c r="A212" s="24"/>
    </row>
    <row r="213" ht="15.75" customHeight="1">
      <c r="A213" s="24"/>
    </row>
    <row r="214" ht="15.75" customHeight="1">
      <c r="A214" s="24"/>
    </row>
    <row r="215" ht="15.75" customHeight="1">
      <c r="A215" s="24"/>
    </row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2">
    <mergeCell ref="A1:C1"/>
    <mergeCell ref="B15:B16"/>
  </mergeCells>
  <printOptions horizontalCentered="1"/>
  <pageMargins bottom="0.5" footer="0.0" header="0.0" left="0.25" right="0.25" top="0.5"/>
  <pageSetup scale="96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11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3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9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65"/>
      <c r="G7" s="173"/>
      <c r="H7" s="173"/>
      <c r="I7" s="175"/>
      <c r="J7" s="173"/>
      <c r="K7" s="176"/>
      <c r="L7" s="177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4">
        <f t="shared" si="1"/>
        <v>0</v>
      </c>
      <c r="G8" s="183">
        <f t="shared" si="1"/>
        <v>0</v>
      </c>
      <c r="H8" s="183">
        <f t="shared" si="1"/>
        <v>0</v>
      </c>
      <c r="I8" s="184">
        <f t="shared" si="1"/>
        <v>0</v>
      </c>
      <c r="J8" s="183">
        <f t="shared" si="1"/>
        <v>0</v>
      </c>
      <c r="K8" s="183">
        <f t="shared" si="1"/>
        <v>0</v>
      </c>
      <c r="L8" s="184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193">
        <f t="shared" ref="F9:F10" si="3">+D9+E9</f>
        <v>0</v>
      </c>
      <c r="G9" s="194">
        <v>0.0</v>
      </c>
      <c r="H9" s="194">
        <v>0.0</v>
      </c>
      <c r="I9" s="193">
        <f t="shared" ref="I9:I10" si="4">+G9+H9</f>
        <v>0</v>
      </c>
      <c r="J9" s="194">
        <v>0.0</v>
      </c>
      <c r="K9" s="194">
        <v>0.0</v>
      </c>
      <c r="L9" s="193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193">
        <f t="shared" si="3"/>
        <v>0</v>
      </c>
      <c r="G10" s="194">
        <v>0.0</v>
      </c>
      <c r="H10" s="194">
        <v>0.0</v>
      </c>
      <c r="I10" s="193">
        <f t="shared" si="4"/>
        <v>0</v>
      </c>
      <c r="J10" s="194">
        <v>0.0</v>
      </c>
      <c r="K10" s="194">
        <v>0.0</v>
      </c>
      <c r="L10" s="193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5">
        <f t="shared" si="8"/>
        <v>0</v>
      </c>
      <c r="G11" s="204">
        <f t="shared" si="8"/>
        <v>0</v>
      </c>
      <c r="H11" s="204">
        <f t="shared" si="8"/>
        <v>0</v>
      </c>
      <c r="I11" s="205">
        <f t="shared" si="8"/>
        <v>0</v>
      </c>
      <c r="J11" s="204">
        <f t="shared" si="8"/>
        <v>0</v>
      </c>
      <c r="K11" s="204">
        <f t="shared" si="8"/>
        <v>0</v>
      </c>
      <c r="L11" s="205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193">
        <f t="shared" ref="F12:F21" si="10">+D12+E12</f>
        <v>0</v>
      </c>
      <c r="G12" s="192">
        <v>0.0</v>
      </c>
      <c r="H12" s="192">
        <v>0.0</v>
      </c>
      <c r="I12" s="193">
        <f t="shared" ref="I12:I21" si="11">+G12+H12</f>
        <v>0</v>
      </c>
      <c r="J12" s="192">
        <v>0.0</v>
      </c>
      <c r="K12" s="192">
        <v>0.0</v>
      </c>
      <c r="L12" s="193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193">
        <f t="shared" si="10"/>
        <v>0</v>
      </c>
      <c r="G13" s="192">
        <v>0.0</v>
      </c>
      <c r="H13" s="192">
        <v>0.0</v>
      </c>
      <c r="I13" s="193">
        <f t="shared" si="11"/>
        <v>0</v>
      </c>
      <c r="J13" s="192">
        <v>0.0</v>
      </c>
      <c r="K13" s="192">
        <v>0.0</v>
      </c>
      <c r="L13" s="193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193">
        <f t="shared" si="10"/>
        <v>0</v>
      </c>
      <c r="G14" s="192">
        <v>0.0</v>
      </c>
      <c r="H14" s="192">
        <v>0.0</v>
      </c>
      <c r="I14" s="193">
        <f t="shared" si="11"/>
        <v>0</v>
      </c>
      <c r="J14" s="192">
        <v>0.0</v>
      </c>
      <c r="K14" s="192">
        <v>0.0</v>
      </c>
      <c r="L14" s="193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193">
        <f t="shared" si="10"/>
        <v>0</v>
      </c>
      <c r="G15" s="192">
        <v>0.0</v>
      </c>
      <c r="H15" s="192">
        <v>0.0</v>
      </c>
      <c r="I15" s="193">
        <f t="shared" si="11"/>
        <v>0</v>
      </c>
      <c r="J15" s="192">
        <v>0.0</v>
      </c>
      <c r="K15" s="192">
        <v>0.0</v>
      </c>
      <c r="L15" s="193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193">
        <f t="shared" si="10"/>
        <v>0</v>
      </c>
      <c r="G16" s="192">
        <v>0.0</v>
      </c>
      <c r="H16" s="192">
        <v>0.0</v>
      </c>
      <c r="I16" s="193">
        <f t="shared" si="11"/>
        <v>0</v>
      </c>
      <c r="J16" s="192">
        <v>0.0</v>
      </c>
      <c r="K16" s="192">
        <v>0.0</v>
      </c>
      <c r="L16" s="193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193">
        <f t="shared" si="10"/>
        <v>0</v>
      </c>
      <c r="G17" s="192">
        <v>0.0</v>
      </c>
      <c r="H17" s="192">
        <v>0.0</v>
      </c>
      <c r="I17" s="193">
        <f t="shared" si="11"/>
        <v>0</v>
      </c>
      <c r="J17" s="192">
        <v>0.0</v>
      </c>
      <c r="K17" s="192">
        <v>0.0</v>
      </c>
      <c r="L17" s="193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193">
        <f t="shared" si="10"/>
        <v>0</v>
      </c>
      <c r="G18" s="192">
        <v>0.0</v>
      </c>
      <c r="H18" s="192">
        <v>0.0</v>
      </c>
      <c r="I18" s="193">
        <f t="shared" si="11"/>
        <v>0</v>
      </c>
      <c r="J18" s="192">
        <v>0.0</v>
      </c>
      <c r="K18" s="192">
        <v>0.0</v>
      </c>
      <c r="L18" s="193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193">
        <f t="shared" si="10"/>
        <v>0</v>
      </c>
      <c r="G19" s="192">
        <v>0.0</v>
      </c>
      <c r="H19" s="192">
        <v>0.0</v>
      </c>
      <c r="I19" s="193">
        <f t="shared" si="11"/>
        <v>0</v>
      </c>
      <c r="J19" s="192">
        <v>0.0</v>
      </c>
      <c r="K19" s="192">
        <v>0.0</v>
      </c>
      <c r="L19" s="193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193">
        <f t="shared" si="10"/>
        <v>0</v>
      </c>
      <c r="G20" s="192">
        <v>0.0</v>
      </c>
      <c r="H20" s="192">
        <v>0.0</v>
      </c>
      <c r="I20" s="193">
        <f t="shared" si="11"/>
        <v>0</v>
      </c>
      <c r="J20" s="192">
        <v>0.0</v>
      </c>
      <c r="K20" s="192">
        <v>0.0</v>
      </c>
      <c r="L20" s="193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193">
        <f t="shared" si="10"/>
        <v>0</v>
      </c>
      <c r="G21" s="192">
        <v>0.0</v>
      </c>
      <c r="H21" s="192">
        <v>0.0</v>
      </c>
      <c r="I21" s="193">
        <f t="shared" si="11"/>
        <v>0</v>
      </c>
      <c r="J21" s="192">
        <v>0.0</v>
      </c>
      <c r="K21" s="192">
        <v>0.0</v>
      </c>
      <c r="L21" s="193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5">
        <f t="shared" si="23"/>
        <v>0</v>
      </c>
      <c r="G22" s="204">
        <f t="shared" si="23"/>
        <v>0</v>
      </c>
      <c r="H22" s="204">
        <f t="shared" si="23"/>
        <v>0</v>
      </c>
      <c r="I22" s="205">
        <f t="shared" si="23"/>
        <v>0</v>
      </c>
      <c r="J22" s="204">
        <f t="shared" si="23"/>
        <v>0</v>
      </c>
      <c r="K22" s="204">
        <f t="shared" si="23"/>
        <v>0</v>
      </c>
      <c r="L22" s="205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193">
        <f t="shared" ref="F23:F24" si="25">+D23+E23</f>
        <v>0</v>
      </c>
      <c r="G23" s="192">
        <v>0.0</v>
      </c>
      <c r="H23" s="192">
        <v>0.0</v>
      </c>
      <c r="I23" s="193">
        <f t="shared" ref="I23:I24" si="26">+G23+H23</f>
        <v>0</v>
      </c>
      <c r="J23" s="192">
        <v>0.0</v>
      </c>
      <c r="K23" s="192">
        <v>0.0</v>
      </c>
      <c r="L23" s="193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193">
        <f t="shared" si="25"/>
        <v>0</v>
      </c>
      <c r="G24" s="192">
        <v>0.0</v>
      </c>
      <c r="H24" s="192">
        <v>0.0</v>
      </c>
      <c r="I24" s="193">
        <f t="shared" si="26"/>
        <v>0</v>
      </c>
      <c r="J24" s="192">
        <v>0.0</v>
      </c>
      <c r="K24" s="192">
        <v>0.0</v>
      </c>
      <c r="L24" s="193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5">
        <f t="shared" si="30"/>
        <v>0</v>
      </c>
      <c r="G25" s="204">
        <f t="shared" si="30"/>
        <v>0</v>
      </c>
      <c r="H25" s="204">
        <f t="shared" si="30"/>
        <v>0</v>
      </c>
      <c r="I25" s="205">
        <f t="shared" si="30"/>
        <v>0</v>
      </c>
      <c r="J25" s="204">
        <f t="shared" si="30"/>
        <v>0</v>
      </c>
      <c r="K25" s="204">
        <f t="shared" si="30"/>
        <v>0</v>
      </c>
      <c r="L25" s="205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193">
        <f t="shared" ref="F26:F29" si="32">+D26+E26</f>
        <v>0</v>
      </c>
      <c r="G26" s="192">
        <v>0.0</v>
      </c>
      <c r="H26" s="192">
        <v>0.0</v>
      </c>
      <c r="I26" s="193">
        <f t="shared" ref="I26:I29" si="33">+G26+H26</f>
        <v>0</v>
      </c>
      <c r="J26" s="192">
        <v>0.0</v>
      </c>
      <c r="K26" s="192">
        <v>0.0</v>
      </c>
      <c r="L26" s="193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193">
        <f t="shared" si="32"/>
        <v>0</v>
      </c>
      <c r="G27" s="192">
        <v>0.0</v>
      </c>
      <c r="H27" s="192">
        <v>0.0</v>
      </c>
      <c r="I27" s="193">
        <f t="shared" si="33"/>
        <v>0</v>
      </c>
      <c r="J27" s="192">
        <v>0.0</v>
      </c>
      <c r="K27" s="192">
        <v>0.0</v>
      </c>
      <c r="L27" s="193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193">
        <f t="shared" si="32"/>
        <v>0</v>
      </c>
      <c r="G28" s="192">
        <v>0.0</v>
      </c>
      <c r="H28" s="192">
        <v>0.0</v>
      </c>
      <c r="I28" s="193">
        <f t="shared" si="33"/>
        <v>0</v>
      </c>
      <c r="J28" s="192">
        <v>0.0</v>
      </c>
      <c r="K28" s="192">
        <v>0.0</v>
      </c>
      <c r="L28" s="193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193">
        <f t="shared" si="32"/>
        <v>0</v>
      </c>
      <c r="G29" s="192">
        <v>0.0</v>
      </c>
      <c r="H29" s="192">
        <v>0.0</v>
      </c>
      <c r="I29" s="193">
        <f t="shared" si="33"/>
        <v>0</v>
      </c>
      <c r="J29" s="192">
        <v>0.0</v>
      </c>
      <c r="K29" s="192">
        <v>0.0</v>
      </c>
      <c r="L29" s="193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5">
        <f t="shared" si="39"/>
        <v>0</v>
      </c>
      <c r="G30" s="204">
        <f t="shared" si="39"/>
        <v>0</v>
      </c>
      <c r="H30" s="204">
        <f t="shared" si="39"/>
        <v>0</v>
      </c>
      <c r="I30" s="205">
        <f t="shared" si="39"/>
        <v>0</v>
      </c>
      <c r="J30" s="204">
        <f t="shared" si="39"/>
        <v>0</v>
      </c>
      <c r="K30" s="204">
        <f t="shared" si="39"/>
        <v>0</v>
      </c>
      <c r="L30" s="205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193">
        <f>+D31+E31</f>
        <v>0</v>
      </c>
      <c r="G31" s="194">
        <v>0.0</v>
      </c>
      <c r="H31" s="194">
        <v>0.0</v>
      </c>
      <c r="I31" s="193">
        <f>+G31+H31</f>
        <v>0</v>
      </c>
      <c r="J31" s="194">
        <v>0.0</v>
      </c>
      <c r="K31" s="194">
        <v>0.0</v>
      </c>
      <c r="L31" s="193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5">
        <f t="shared" si="41"/>
        <v>0</v>
      </c>
      <c r="G32" s="204">
        <f t="shared" si="41"/>
        <v>0</v>
      </c>
      <c r="H32" s="204">
        <f t="shared" si="41"/>
        <v>0</v>
      </c>
      <c r="I32" s="205">
        <f t="shared" si="41"/>
        <v>0</v>
      </c>
      <c r="J32" s="204">
        <f t="shared" si="41"/>
        <v>0</v>
      </c>
      <c r="K32" s="204">
        <f t="shared" si="41"/>
        <v>0</v>
      </c>
      <c r="L32" s="205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193">
        <f t="shared" ref="F33:F38" si="43">+D33+E33</f>
        <v>0</v>
      </c>
      <c r="G33" s="194">
        <v>0.0</v>
      </c>
      <c r="H33" s="194">
        <v>0.0</v>
      </c>
      <c r="I33" s="193">
        <f t="shared" ref="I33:I38" si="44">+G33+H33</f>
        <v>0</v>
      </c>
      <c r="J33" s="194">
        <v>0.0</v>
      </c>
      <c r="K33" s="194">
        <v>0.0</v>
      </c>
      <c r="L33" s="193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193">
        <f t="shared" si="43"/>
        <v>0</v>
      </c>
      <c r="G34" s="194">
        <v>0.0</v>
      </c>
      <c r="H34" s="194">
        <v>0.0</v>
      </c>
      <c r="I34" s="193">
        <f t="shared" si="44"/>
        <v>0</v>
      </c>
      <c r="J34" s="194">
        <v>0.0</v>
      </c>
      <c r="K34" s="194">
        <v>0.0</v>
      </c>
      <c r="L34" s="193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193">
        <f t="shared" si="43"/>
        <v>0</v>
      </c>
      <c r="G35" s="194">
        <v>0.0</v>
      </c>
      <c r="H35" s="194">
        <v>0.0</v>
      </c>
      <c r="I35" s="193">
        <f t="shared" si="44"/>
        <v>0</v>
      </c>
      <c r="J35" s="194">
        <v>0.0</v>
      </c>
      <c r="K35" s="194">
        <v>0.0</v>
      </c>
      <c r="L35" s="193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193">
        <f t="shared" si="43"/>
        <v>0</v>
      </c>
      <c r="G36" s="194">
        <v>0.0</v>
      </c>
      <c r="H36" s="194">
        <v>0.0</v>
      </c>
      <c r="I36" s="193">
        <f t="shared" si="44"/>
        <v>0</v>
      </c>
      <c r="J36" s="194">
        <v>0.0</v>
      </c>
      <c r="K36" s="194">
        <v>0.0</v>
      </c>
      <c r="L36" s="193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193">
        <f t="shared" si="43"/>
        <v>0</v>
      </c>
      <c r="G37" s="194">
        <v>0.0</v>
      </c>
      <c r="H37" s="194">
        <v>0.0</v>
      </c>
      <c r="I37" s="193">
        <f t="shared" si="44"/>
        <v>0</v>
      </c>
      <c r="J37" s="194">
        <v>0.0</v>
      </c>
      <c r="K37" s="194">
        <v>0.0</v>
      </c>
      <c r="L37" s="193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193">
        <f t="shared" si="43"/>
        <v>0</v>
      </c>
      <c r="G38" s="227">
        <v>0.0</v>
      </c>
      <c r="H38" s="227">
        <v>0.0</v>
      </c>
      <c r="I38" s="193">
        <f t="shared" si="44"/>
        <v>0</v>
      </c>
      <c r="J38" s="227">
        <v>0.0</v>
      </c>
      <c r="K38" s="227">
        <v>0.0</v>
      </c>
      <c r="L38" s="193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139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0.67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3" t="s">
        <v>128</v>
      </c>
      <c r="J5" s="160" t="s">
        <v>79</v>
      </c>
      <c r="K5" s="160" t="s">
        <v>62</v>
      </c>
      <c r="L5" s="160" t="s">
        <v>136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9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65"/>
      <c r="G7" s="173"/>
      <c r="H7" s="173"/>
      <c r="I7" s="175"/>
      <c r="J7" s="173"/>
      <c r="K7" s="176"/>
      <c r="L7" s="177"/>
      <c r="M7" s="173"/>
      <c r="N7" s="176"/>
      <c r="O7" s="274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4">
        <f t="shared" si="1"/>
        <v>0</v>
      </c>
      <c r="G8" s="183">
        <f t="shared" si="1"/>
        <v>0</v>
      </c>
      <c r="H8" s="183">
        <f t="shared" si="1"/>
        <v>0</v>
      </c>
      <c r="I8" s="184">
        <f t="shared" si="1"/>
        <v>0</v>
      </c>
      <c r="J8" s="183">
        <f t="shared" si="1"/>
        <v>0</v>
      </c>
      <c r="K8" s="183">
        <f t="shared" si="1"/>
        <v>0</v>
      </c>
      <c r="L8" s="184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193">
        <f t="shared" ref="F9:F10" si="3">+D9+E9</f>
        <v>0</v>
      </c>
      <c r="G9" s="194">
        <v>0.0</v>
      </c>
      <c r="H9" s="194">
        <v>0.0</v>
      </c>
      <c r="I9" s="193">
        <f t="shared" ref="I9:I10" si="4">+G9+H9</f>
        <v>0</v>
      </c>
      <c r="J9" s="194">
        <v>0.0</v>
      </c>
      <c r="K9" s="194">
        <v>0.0</v>
      </c>
      <c r="L9" s="193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193">
        <f t="shared" si="3"/>
        <v>0</v>
      </c>
      <c r="G10" s="194">
        <v>0.0</v>
      </c>
      <c r="H10" s="194">
        <v>0.0</v>
      </c>
      <c r="I10" s="193">
        <f t="shared" si="4"/>
        <v>0</v>
      </c>
      <c r="J10" s="194">
        <v>0.0</v>
      </c>
      <c r="K10" s="194">
        <v>0.0</v>
      </c>
      <c r="L10" s="193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5">
        <f t="shared" si="8"/>
        <v>0</v>
      </c>
      <c r="G11" s="204">
        <f t="shared" si="8"/>
        <v>0</v>
      </c>
      <c r="H11" s="204">
        <f t="shared" si="8"/>
        <v>0</v>
      </c>
      <c r="I11" s="205">
        <f t="shared" si="8"/>
        <v>0</v>
      </c>
      <c r="J11" s="204">
        <f t="shared" si="8"/>
        <v>0</v>
      </c>
      <c r="K11" s="204">
        <f t="shared" si="8"/>
        <v>0</v>
      </c>
      <c r="L11" s="205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193">
        <f t="shared" ref="F12:F21" si="10">+D12+E12</f>
        <v>0</v>
      </c>
      <c r="G12" s="192">
        <v>0.0</v>
      </c>
      <c r="H12" s="192">
        <v>0.0</v>
      </c>
      <c r="I12" s="193">
        <f t="shared" ref="I12:I21" si="11">+G12+H12</f>
        <v>0</v>
      </c>
      <c r="J12" s="192">
        <v>0.0</v>
      </c>
      <c r="K12" s="192">
        <v>0.0</v>
      </c>
      <c r="L12" s="193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193">
        <f t="shared" si="10"/>
        <v>0</v>
      </c>
      <c r="G13" s="192">
        <v>0.0</v>
      </c>
      <c r="H13" s="192">
        <v>0.0</v>
      </c>
      <c r="I13" s="193">
        <f t="shared" si="11"/>
        <v>0</v>
      </c>
      <c r="J13" s="192">
        <v>0.0</v>
      </c>
      <c r="K13" s="192">
        <v>0.0</v>
      </c>
      <c r="L13" s="193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193">
        <f t="shared" si="10"/>
        <v>0</v>
      </c>
      <c r="G14" s="192">
        <v>0.0</v>
      </c>
      <c r="H14" s="192">
        <v>0.0</v>
      </c>
      <c r="I14" s="193">
        <f t="shared" si="11"/>
        <v>0</v>
      </c>
      <c r="J14" s="192">
        <v>0.0</v>
      </c>
      <c r="K14" s="192">
        <v>0.0</v>
      </c>
      <c r="L14" s="193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193">
        <f t="shared" si="10"/>
        <v>0</v>
      </c>
      <c r="G15" s="192">
        <v>0.0</v>
      </c>
      <c r="H15" s="192">
        <v>0.0</v>
      </c>
      <c r="I15" s="193">
        <f t="shared" si="11"/>
        <v>0</v>
      </c>
      <c r="J15" s="192">
        <v>0.0</v>
      </c>
      <c r="K15" s="192">
        <v>0.0</v>
      </c>
      <c r="L15" s="193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193">
        <f t="shared" si="10"/>
        <v>0</v>
      </c>
      <c r="G16" s="192">
        <v>0.0</v>
      </c>
      <c r="H16" s="192">
        <v>0.0</v>
      </c>
      <c r="I16" s="193">
        <f t="shared" si="11"/>
        <v>0</v>
      </c>
      <c r="J16" s="192">
        <v>0.0</v>
      </c>
      <c r="K16" s="192">
        <v>0.0</v>
      </c>
      <c r="L16" s="193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193">
        <f t="shared" si="10"/>
        <v>0</v>
      </c>
      <c r="G17" s="192">
        <v>0.0</v>
      </c>
      <c r="H17" s="192">
        <v>0.0</v>
      </c>
      <c r="I17" s="193">
        <f t="shared" si="11"/>
        <v>0</v>
      </c>
      <c r="J17" s="192">
        <v>0.0</v>
      </c>
      <c r="K17" s="192">
        <v>0.0</v>
      </c>
      <c r="L17" s="193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193">
        <f t="shared" si="10"/>
        <v>0</v>
      </c>
      <c r="G18" s="192">
        <v>0.0</v>
      </c>
      <c r="H18" s="192">
        <v>0.0</v>
      </c>
      <c r="I18" s="193">
        <f t="shared" si="11"/>
        <v>0</v>
      </c>
      <c r="J18" s="192">
        <v>0.0</v>
      </c>
      <c r="K18" s="192">
        <v>0.0</v>
      </c>
      <c r="L18" s="193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193">
        <f t="shared" si="10"/>
        <v>0</v>
      </c>
      <c r="G19" s="192">
        <v>0.0</v>
      </c>
      <c r="H19" s="192">
        <v>0.0</v>
      </c>
      <c r="I19" s="193">
        <f t="shared" si="11"/>
        <v>0</v>
      </c>
      <c r="J19" s="192">
        <v>0.0</v>
      </c>
      <c r="K19" s="192">
        <v>0.0</v>
      </c>
      <c r="L19" s="193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193">
        <f t="shared" si="10"/>
        <v>0</v>
      </c>
      <c r="G20" s="192">
        <v>0.0</v>
      </c>
      <c r="H20" s="192">
        <v>0.0</v>
      </c>
      <c r="I20" s="193">
        <f t="shared" si="11"/>
        <v>0</v>
      </c>
      <c r="J20" s="192">
        <v>0.0</v>
      </c>
      <c r="K20" s="192">
        <v>0.0</v>
      </c>
      <c r="L20" s="193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193">
        <f t="shared" si="10"/>
        <v>0</v>
      </c>
      <c r="G21" s="192">
        <v>0.0</v>
      </c>
      <c r="H21" s="192">
        <v>0.0</v>
      </c>
      <c r="I21" s="193">
        <f t="shared" si="11"/>
        <v>0</v>
      </c>
      <c r="J21" s="192">
        <v>0.0</v>
      </c>
      <c r="K21" s="192">
        <v>0.0</v>
      </c>
      <c r="L21" s="193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5">
        <f t="shared" si="23"/>
        <v>0</v>
      </c>
      <c r="G22" s="204">
        <f t="shared" si="23"/>
        <v>0</v>
      </c>
      <c r="H22" s="204">
        <f t="shared" si="23"/>
        <v>0</v>
      </c>
      <c r="I22" s="205">
        <f t="shared" si="23"/>
        <v>0</v>
      </c>
      <c r="J22" s="204">
        <f t="shared" si="23"/>
        <v>0</v>
      </c>
      <c r="K22" s="204">
        <f t="shared" si="23"/>
        <v>0</v>
      </c>
      <c r="L22" s="205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193">
        <f t="shared" ref="F23:F24" si="25">+D23+E23</f>
        <v>0</v>
      </c>
      <c r="G23" s="192">
        <v>0.0</v>
      </c>
      <c r="H23" s="192">
        <v>0.0</v>
      </c>
      <c r="I23" s="193">
        <f t="shared" ref="I23:I24" si="26">+G23+H23</f>
        <v>0</v>
      </c>
      <c r="J23" s="192">
        <v>0.0</v>
      </c>
      <c r="K23" s="192">
        <v>0.0</v>
      </c>
      <c r="L23" s="193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193">
        <f t="shared" si="25"/>
        <v>0</v>
      </c>
      <c r="G24" s="192">
        <v>0.0</v>
      </c>
      <c r="H24" s="192">
        <v>0.0</v>
      </c>
      <c r="I24" s="193">
        <f t="shared" si="26"/>
        <v>0</v>
      </c>
      <c r="J24" s="192">
        <v>0.0</v>
      </c>
      <c r="K24" s="192">
        <v>0.0</v>
      </c>
      <c r="L24" s="193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5">
        <f t="shared" si="30"/>
        <v>0</v>
      </c>
      <c r="G25" s="204">
        <f t="shared" si="30"/>
        <v>0</v>
      </c>
      <c r="H25" s="204">
        <f t="shared" si="30"/>
        <v>0</v>
      </c>
      <c r="I25" s="205">
        <f t="shared" si="30"/>
        <v>0</v>
      </c>
      <c r="J25" s="204">
        <f t="shared" si="30"/>
        <v>0</v>
      </c>
      <c r="K25" s="204">
        <f t="shared" si="30"/>
        <v>0</v>
      </c>
      <c r="L25" s="205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193">
        <f t="shared" ref="F26:F29" si="32">+D26+E26</f>
        <v>0</v>
      </c>
      <c r="G26" s="192">
        <v>0.0</v>
      </c>
      <c r="H26" s="192">
        <v>0.0</v>
      </c>
      <c r="I26" s="193">
        <f t="shared" ref="I26:I29" si="33">+G26+H26</f>
        <v>0</v>
      </c>
      <c r="J26" s="192">
        <v>0.0</v>
      </c>
      <c r="K26" s="192">
        <v>0.0</v>
      </c>
      <c r="L26" s="193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193">
        <f t="shared" si="32"/>
        <v>0</v>
      </c>
      <c r="G27" s="192">
        <v>0.0</v>
      </c>
      <c r="H27" s="192">
        <v>0.0</v>
      </c>
      <c r="I27" s="193">
        <f t="shared" si="33"/>
        <v>0</v>
      </c>
      <c r="J27" s="192">
        <v>0.0</v>
      </c>
      <c r="K27" s="192">
        <v>0.0</v>
      </c>
      <c r="L27" s="193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193">
        <f t="shared" si="32"/>
        <v>0</v>
      </c>
      <c r="G28" s="192">
        <v>0.0</v>
      </c>
      <c r="H28" s="192">
        <v>0.0</v>
      </c>
      <c r="I28" s="193">
        <f t="shared" si="33"/>
        <v>0</v>
      </c>
      <c r="J28" s="192">
        <v>0.0</v>
      </c>
      <c r="K28" s="192">
        <v>0.0</v>
      </c>
      <c r="L28" s="193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193">
        <f t="shared" si="32"/>
        <v>0</v>
      </c>
      <c r="G29" s="192">
        <v>0.0</v>
      </c>
      <c r="H29" s="192">
        <v>0.0</v>
      </c>
      <c r="I29" s="193">
        <f t="shared" si="33"/>
        <v>0</v>
      </c>
      <c r="J29" s="192">
        <v>0.0</v>
      </c>
      <c r="K29" s="192">
        <v>0.0</v>
      </c>
      <c r="L29" s="193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5">
        <f t="shared" si="39"/>
        <v>0</v>
      </c>
      <c r="G30" s="204">
        <f t="shared" si="39"/>
        <v>0</v>
      </c>
      <c r="H30" s="204">
        <f t="shared" si="39"/>
        <v>0</v>
      </c>
      <c r="I30" s="205">
        <f t="shared" si="39"/>
        <v>0</v>
      </c>
      <c r="J30" s="204">
        <f t="shared" si="39"/>
        <v>0</v>
      </c>
      <c r="K30" s="204">
        <f t="shared" si="39"/>
        <v>0</v>
      </c>
      <c r="L30" s="205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193">
        <f>+D31+E31</f>
        <v>0</v>
      </c>
      <c r="G31" s="194">
        <v>0.0</v>
      </c>
      <c r="H31" s="194">
        <v>0.0</v>
      </c>
      <c r="I31" s="193">
        <f>+G31+H31</f>
        <v>0</v>
      </c>
      <c r="J31" s="194">
        <v>0.0</v>
      </c>
      <c r="K31" s="194">
        <v>0.0</v>
      </c>
      <c r="L31" s="193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5">
        <f t="shared" si="41"/>
        <v>0</v>
      </c>
      <c r="G32" s="204">
        <f t="shared" si="41"/>
        <v>0</v>
      </c>
      <c r="H32" s="204">
        <f t="shared" si="41"/>
        <v>0</v>
      </c>
      <c r="I32" s="205">
        <f t="shared" si="41"/>
        <v>0</v>
      </c>
      <c r="J32" s="204">
        <f t="shared" si="41"/>
        <v>0</v>
      </c>
      <c r="K32" s="204">
        <f t="shared" si="41"/>
        <v>0</v>
      </c>
      <c r="L32" s="205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193">
        <f t="shared" ref="F33:F38" si="43">+D33+E33</f>
        <v>0</v>
      </c>
      <c r="G33" s="194">
        <v>0.0</v>
      </c>
      <c r="H33" s="194">
        <v>0.0</v>
      </c>
      <c r="I33" s="193">
        <f t="shared" ref="I33:I38" si="44">+G33+H33</f>
        <v>0</v>
      </c>
      <c r="J33" s="194">
        <v>0.0</v>
      </c>
      <c r="K33" s="194">
        <v>0.0</v>
      </c>
      <c r="L33" s="193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193">
        <f t="shared" si="43"/>
        <v>0</v>
      </c>
      <c r="G34" s="194">
        <v>0.0</v>
      </c>
      <c r="H34" s="194">
        <v>0.0</v>
      </c>
      <c r="I34" s="193">
        <f t="shared" si="44"/>
        <v>0</v>
      </c>
      <c r="J34" s="194">
        <v>0.0</v>
      </c>
      <c r="K34" s="194">
        <v>0.0</v>
      </c>
      <c r="L34" s="193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193">
        <f t="shared" si="43"/>
        <v>0</v>
      </c>
      <c r="G35" s="194">
        <v>0.0</v>
      </c>
      <c r="H35" s="194">
        <v>0.0</v>
      </c>
      <c r="I35" s="193">
        <f t="shared" si="44"/>
        <v>0</v>
      </c>
      <c r="J35" s="194">
        <v>0.0</v>
      </c>
      <c r="K35" s="194">
        <v>0.0</v>
      </c>
      <c r="L35" s="193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193">
        <f t="shared" si="43"/>
        <v>0</v>
      </c>
      <c r="G36" s="194">
        <v>0.0</v>
      </c>
      <c r="H36" s="194">
        <v>0.0</v>
      </c>
      <c r="I36" s="193">
        <f t="shared" si="44"/>
        <v>0</v>
      </c>
      <c r="J36" s="194">
        <v>0.0</v>
      </c>
      <c r="K36" s="194">
        <v>0.0</v>
      </c>
      <c r="L36" s="193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193">
        <f t="shared" si="43"/>
        <v>0</v>
      </c>
      <c r="G37" s="194">
        <v>0.0</v>
      </c>
      <c r="H37" s="194">
        <v>0.0</v>
      </c>
      <c r="I37" s="193">
        <f t="shared" si="44"/>
        <v>0</v>
      </c>
      <c r="J37" s="194">
        <v>0.0</v>
      </c>
      <c r="K37" s="194">
        <v>0.0</v>
      </c>
      <c r="L37" s="193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193">
        <f t="shared" si="43"/>
        <v>0</v>
      </c>
      <c r="G38" s="227">
        <v>0.0</v>
      </c>
      <c r="H38" s="227">
        <v>0.0</v>
      </c>
      <c r="I38" s="193">
        <f t="shared" si="44"/>
        <v>0</v>
      </c>
      <c r="J38" s="227">
        <v>0.0</v>
      </c>
      <c r="K38" s="227">
        <v>0.0</v>
      </c>
      <c r="L38" s="193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140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0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0" t="s">
        <v>136</v>
      </c>
      <c r="J5" s="160" t="s">
        <v>79</v>
      </c>
      <c r="K5" s="160" t="s">
        <v>62</v>
      </c>
      <c r="L5" s="160" t="s">
        <v>136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178"/>
      <c r="P7" s="295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5">
        <f t="shared" si="1"/>
        <v>0</v>
      </c>
      <c r="P8" s="187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197">
        <f t="shared" ref="O9:O10" si="7">+M9+N9</f>
        <v>0</v>
      </c>
      <c r="P9" s="198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197">
        <f t="shared" si="7"/>
        <v>0</v>
      </c>
      <c r="P10" s="202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6">
        <f t="shared" si="8"/>
        <v>0</v>
      </c>
      <c r="P11" s="187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197">
        <f t="shared" ref="O12:O21" si="14">+M12+N12</f>
        <v>0</v>
      </c>
      <c r="P12" s="202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197">
        <f t="shared" si="14"/>
        <v>0</v>
      </c>
      <c r="P13" s="202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197">
        <f t="shared" si="14"/>
        <v>0</v>
      </c>
      <c r="P14" s="202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197">
        <f t="shared" si="14"/>
        <v>0</v>
      </c>
      <c r="P15" s="202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197">
        <f t="shared" si="14"/>
        <v>0</v>
      </c>
      <c r="P16" s="202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197">
        <f t="shared" si="14"/>
        <v>0</v>
      </c>
      <c r="P17" s="202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197">
        <f t="shared" si="14"/>
        <v>0</v>
      </c>
      <c r="P18" s="202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197">
        <f t="shared" si="14"/>
        <v>0</v>
      </c>
      <c r="P19" s="202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197">
        <f t="shared" si="14"/>
        <v>0</v>
      </c>
      <c r="P20" s="202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197">
        <f t="shared" si="14"/>
        <v>0</v>
      </c>
      <c r="P21" s="202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6">
        <f t="shared" si="23"/>
        <v>0</v>
      </c>
      <c r="P22" s="187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197">
        <f t="shared" ref="O23:O24" si="29">+M23+N23</f>
        <v>0</v>
      </c>
      <c r="P23" s="202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197">
        <f t="shared" si="29"/>
        <v>0</v>
      </c>
      <c r="P24" s="202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6">
        <f t="shared" si="30"/>
        <v>0</v>
      </c>
      <c r="P25" s="187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197">
        <f t="shared" ref="O26:O29" si="36">+M26+N26</f>
        <v>0</v>
      </c>
      <c r="P26" s="202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197">
        <f t="shared" si="36"/>
        <v>0</v>
      </c>
      <c r="P27" s="202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197">
        <f t="shared" si="36"/>
        <v>0</v>
      </c>
      <c r="P28" s="202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197">
        <f t="shared" si="36"/>
        <v>0</v>
      </c>
      <c r="P29" s="202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6">
        <f t="shared" si="39"/>
        <v>0</v>
      </c>
      <c r="P30" s="187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197">
        <f>+M31+N31</f>
        <v>0</v>
      </c>
      <c r="P31" s="202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6">
        <f t="shared" si="41"/>
        <v>0</v>
      </c>
      <c r="P32" s="187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197">
        <f t="shared" ref="O33:O38" si="47">+M33+N33</f>
        <v>0</v>
      </c>
      <c r="P33" s="202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197">
        <f t="shared" si="47"/>
        <v>0</v>
      </c>
      <c r="P34" s="202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197">
        <f t="shared" si="47"/>
        <v>0</v>
      </c>
      <c r="P35" s="202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197">
        <f t="shared" si="47"/>
        <v>0</v>
      </c>
      <c r="P36" s="300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197">
        <f t="shared" si="47"/>
        <v>0</v>
      </c>
      <c r="P37" s="221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197">
        <f t="shared" si="47"/>
        <v>0</v>
      </c>
      <c r="P38" s="229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141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0" t="s">
        <v>142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177"/>
      <c r="M7" s="173"/>
      <c r="N7" s="176"/>
      <c r="O7" s="178"/>
      <c r="P7" s="295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4">
        <f t="shared" si="1"/>
        <v>0</v>
      </c>
      <c r="M8" s="183">
        <f t="shared" si="1"/>
        <v>0</v>
      </c>
      <c r="N8" s="183">
        <f t="shared" si="1"/>
        <v>0</v>
      </c>
      <c r="O8" s="185">
        <f t="shared" si="1"/>
        <v>0</v>
      </c>
      <c r="P8" s="187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193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197">
        <f t="shared" ref="O9:O10" si="7">+M9+N9</f>
        <v>0</v>
      </c>
      <c r="P9" s="198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193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197">
        <f t="shared" si="7"/>
        <v>0</v>
      </c>
      <c r="P10" s="202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5">
        <f t="shared" si="8"/>
        <v>0</v>
      </c>
      <c r="M11" s="204">
        <f t="shared" si="8"/>
        <v>0</v>
      </c>
      <c r="N11" s="204">
        <f t="shared" si="8"/>
        <v>0</v>
      </c>
      <c r="O11" s="206">
        <f t="shared" si="8"/>
        <v>0</v>
      </c>
      <c r="P11" s="187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193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197">
        <f t="shared" ref="O12:O21" si="14">+M12+N12</f>
        <v>0</v>
      </c>
      <c r="P12" s="202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193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197">
        <f t="shared" si="14"/>
        <v>0</v>
      </c>
      <c r="P13" s="202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193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197">
        <f t="shared" si="14"/>
        <v>0</v>
      </c>
      <c r="P14" s="202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193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197">
        <f t="shared" si="14"/>
        <v>0</v>
      </c>
      <c r="P15" s="202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193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197">
        <f t="shared" si="14"/>
        <v>0</v>
      </c>
      <c r="P16" s="202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193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197">
        <f t="shared" si="14"/>
        <v>0</v>
      </c>
      <c r="P17" s="202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193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197">
        <f t="shared" si="14"/>
        <v>0</v>
      </c>
      <c r="P18" s="202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193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197">
        <f t="shared" si="14"/>
        <v>0</v>
      </c>
      <c r="P19" s="202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193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197">
        <f t="shared" si="14"/>
        <v>0</v>
      </c>
      <c r="P20" s="202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193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197">
        <f t="shared" si="14"/>
        <v>0</v>
      </c>
      <c r="P21" s="202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5">
        <f t="shared" si="23"/>
        <v>0</v>
      </c>
      <c r="M22" s="204">
        <f t="shared" si="23"/>
        <v>0</v>
      </c>
      <c r="N22" s="204">
        <f t="shared" si="23"/>
        <v>0</v>
      </c>
      <c r="O22" s="206">
        <f t="shared" si="23"/>
        <v>0</v>
      </c>
      <c r="P22" s="187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193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197">
        <f t="shared" ref="O23:O24" si="29">+M23+N23</f>
        <v>0</v>
      </c>
      <c r="P23" s="202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193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197">
        <f t="shared" si="29"/>
        <v>0</v>
      </c>
      <c r="P24" s="202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5">
        <f t="shared" si="30"/>
        <v>0</v>
      </c>
      <c r="M25" s="204">
        <f t="shared" si="30"/>
        <v>0</v>
      </c>
      <c r="N25" s="204">
        <f t="shared" si="30"/>
        <v>0</v>
      </c>
      <c r="O25" s="206">
        <f t="shared" si="30"/>
        <v>0</v>
      </c>
      <c r="P25" s="187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193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197">
        <f t="shared" ref="O26:O29" si="36">+M26+N26</f>
        <v>0</v>
      </c>
      <c r="P26" s="202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193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197">
        <f t="shared" si="36"/>
        <v>0</v>
      </c>
      <c r="P27" s="202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193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197">
        <f t="shared" si="36"/>
        <v>0</v>
      </c>
      <c r="P28" s="202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193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197">
        <f t="shared" si="36"/>
        <v>0</v>
      </c>
      <c r="P29" s="202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5">
        <f t="shared" si="39"/>
        <v>0</v>
      </c>
      <c r="M30" s="204">
        <f t="shared" si="39"/>
        <v>0</v>
      </c>
      <c r="N30" s="204">
        <f t="shared" si="39"/>
        <v>0</v>
      </c>
      <c r="O30" s="206">
        <f t="shared" si="39"/>
        <v>0</v>
      </c>
      <c r="P30" s="187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193">
        <f>+J31+K31</f>
        <v>0</v>
      </c>
      <c r="M31" s="196">
        <f t="shared" ref="M31:N31" si="40">+D31+G31+J31</f>
        <v>0</v>
      </c>
      <c r="N31" s="196">
        <f t="shared" si="40"/>
        <v>0</v>
      </c>
      <c r="O31" s="197">
        <f>+M31+N31</f>
        <v>0</v>
      </c>
      <c r="P31" s="202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5">
        <f t="shared" si="41"/>
        <v>0</v>
      </c>
      <c r="M32" s="204">
        <f t="shared" si="41"/>
        <v>0</v>
      </c>
      <c r="N32" s="204">
        <f t="shared" si="41"/>
        <v>0</v>
      </c>
      <c r="O32" s="206">
        <f t="shared" si="41"/>
        <v>0</v>
      </c>
      <c r="P32" s="187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193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197">
        <f t="shared" ref="O33:O38" si="47">+M33+N33</f>
        <v>0</v>
      </c>
      <c r="P33" s="202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193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197">
        <f t="shared" si="47"/>
        <v>0</v>
      </c>
      <c r="P34" s="202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193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197">
        <f t="shared" si="47"/>
        <v>0</v>
      </c>
      <c r="P35" s="202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193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197">
        <f t="shared" si="47"/>
        <v>0</v>
      </c>
      <c r="P36" s="300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3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305">
        <v>0.0</v>
      </c>
      <c r="K37" s="194">
        <v>0.0</v>
      </c>
      <c r="L37" s="193">
        <f t="shared" si="45"/>
        <v>0</v>
      </c>
      <c r="M37" s="314">
        <f t="shared" ref="M37:N37" si="50">+D37+G37+J37</f>
        <v>0</v>
      </c>
      <c r="N37" s="196">
        <f t="shared" si="50"/>
        <v>0</v>
      </c>
      <c r="O37" s="197">
        <f t="shared" si="47"/>
        <v>0</v>
      </c>
      <c r="P37" s="221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5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316">
        <v>0.0</v>
      </c>
      <c r="K38" s="227">
        <v>0.0</v>
      </c>
      <c r="L38" s="193">
        <f t="shared" si="45"/>
        <v>0</v>
      </c>
      <c r="M38" s="299">
        <f t="shared" ref="M38:N38" si="51">+D38+G38+J38</f>
        <v>0</v>
      </c>
      <c r="N38" s="228">
        <f t="shared" si="51"/>
        <v>0</v>
      </c>
      <c r="O38" s="197">
        <f t="shared" si="47"/>
        <v>0</v>
      </c>
      <c r="P38" s="301"/>
      <c r="U38" s="66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143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157" t="s">
        <v>78</v>
      </c>
      <c r="Q4" s="158"/>
      <c r="R4" s="158"/>
      <c r="S4" s="158"/>
      <c r="T4" s="158"/>
      <c r="U4" s="159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277"/>
      <c r="U38" s="66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144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317" t="s">
        <v>58</v>
      </c>
      <c r="E4" s="318"/>
      <c r="F4" s="319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8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30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145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146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157" t="s">
        <v>78</v>
      </c>
      <c r="Q4" s="158"/>
      <c r="R4" s="158"/>
      <c r="S4" s="158"/>
      <c r="T4" s="158"/>
      <c r="U4" s="159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147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320"/>
      <c r="M40" s="91"/>
      <c r="N40" s="320"/>
      <c r="O40" s="91" t="s">
        <v>148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78" t="s">
        <v>74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157" t="s">
        <v>78</v>
      </c>
      <c r="Q4" s="158"/>
      <c r="R4" s="158"/>
      <c r="S4" s="158"/>
      <c r="T4" s="158"/>
      <c r="U4" s="159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149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150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4.0"/>
    <col customWidth="1" min="2" max="2" width="2.22"/>
    <col customWidth="1" min="3" max="3" width="2.89"/>
    <col customWidth="1" min="4" max="4" width="5.89"/>
    <col customWidth="1" min="5" max="5" width="4.44"/>
    <col customWidth="1" min="6" max="6" width="8.0"/>
    <col customWidth="1" min="7" max="7" width="4.44"/>
    <col customWidth="1" min="8" max="8" width="6.22"/>
    <col customWidth="1" min="9" max="9" width="3.44"/>
    <col customWidth="1" min="10" max="10" width="4.0"/>
    <col customWidth="1" min="11" max="11" width="20.0"/>
    <col customWidth="1" min="12" max="12" width="3.44"/>
    <col customWidth="1" min="13" max="13" width="4.0"/>
    <col customWidth="1" min="14" max="14" width="2.11"/>
    <col customWidth="1" min="15" max="15" width="11.44"/>
    <col customWidth="1" min="16" max="16" width="3.44"/>
    <col customWidth="1" min="17" max="17" width="4.44"/>
    <col customWidth="1" min="18" max="18" width="13.0"/>
    <col customWidth="1" min="19" max="20" width="3.89"/>
    <col customWidth="1" min="21" max="21" width="2.44"/>
  </cols>
  <sheetData>
    <row r="1" ht="19.5" customHeight="1">
      <c r="A1" s="26"/>
      <c r="B1" s="26"/>
      <c r="C1" s="26"/>
      <c r="D1" s="26"/>
      <c r="E1" s="26"/>
      <c r="F1" s="27" t="s">
        <v>18</v>
      </c>
      <c r="L1" s="28">
        <v>0.0</v>
      </c>
      <c r="M1" s="29" t="s">
        <v>19</v>
      </c>
      <c r="N1" s="30"/>
      <c r="O1" s="30"/>
      <c r="P1" s="26"/>
      <c r="Q1" s="21"/>
      <c r="R1" s="26"/>
      <c r="S1" s="26"/>
      <c r="T1" s="26"/>
      <c r="U1" s="26"/>
    </row>
    <row r="2" ht="15.75" customHeight="1">
      <c r="A2" s="31"/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1"/>
      <c r="T2" s="31"/>
      <c r="U2" s="31"/>
    </row>
    <row r="3" ht="15.75" customHeight="1">
      <c r="A3" s="34"/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5"/>
      <c r="N3" s="35"/>
      <c r="O3" s="35"/>
      <c r="P3" s="35"/>
      <c r="Q3" s="35"/>
      <c r="R3" s="35"/>
      <c r="S3" s="35"/>
      <c r="T3" s="35"/>
      <c r="U3" s="37"/>
    </row>
    <row r="4" ht="15.75" customHeight="1">
      <c r="A4" s="38" t="s">
        <v>20</v>
      </c>
      <c r="U4" s="39"/>
    </row>
    <row r="5" ht="15.7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ht="15.75" customHeight="1">
      <c r="A6" s="43" t="s">
        <v>21</v>
      </c>
      <c r="B6" s="44"/>
      <c r="C6" s="44"/>
      <c r="D6" s="44"/>
      <c r="E6" s="44"/>
      <c r="F6" s="44"/>
      <c r="G6" s="45"/>
      <c r="H6" s="44"/>
      <c r="I6" s="44"/>
      <c r="J6" s="44"/>
      <c r="K6" s="44"/>
      <c r="L6" s="44"/>
      <c r="M6" s="44"/>
      <c r="N6" s="44"/>
      <c r="O6" s="44"/>
      <c r="P6" s="46"/>
      <c r="Q6" s="46"/>
      <c r="R6" s="46"/>
      <c r="S6" s="46"/>
      <c r="T6" s="46"/>
      <c r="U6" s="47"/>
    </row>
    <row r="7" ht="15.75" customHeight="1">
      <c r="A7" s="48" t="s">
        <v>22</v>
      </c>
      <c r="B7" s="49"/>
      <c r="C7" s="49"/>
      <c r="D7" s="49"/>
      <c r="E7" s="50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  <c r="Q7" s="50"/>
      <c r="R7" s="50"/>
      <c r="S7" s="50"/>
      <c r="T7" s="50"/>
      <c r="U7" s="51"/>
    </row>
    <row r="8" ht="15.75" customHeight="1">
      <c r="A8" s="48" t="s">
        <v>23</v>
      </c>
      <c r="B8" s="50"/>
      <c r="C8" s="49"/>
      <c r="D8" s="49"/>
      <c r="E8" s="49"/>
      <c r="F8" s="49"/>
      <c r="G8" s="49"/>
      <c r="H8" s="49"/>
      <c r="I8" s="49"/>
      <c r="J8" s="49"/>
      <c r="K8" s="50" t="s">
        <v>24</v>
      </c>
      <c r="L8" s="50" t="s">
        <v>25</v>
      </c>
      <c r="M8" s="52"/>
      <c r="N8" s="50"/>
      <c r="O8" s="49"/>
      <c r="P8" s="50"/>
      <c r="Q8" s="53"/>
      <c r="R8" s="50"/>
      <c r="S8" s="50"/>
      <c r="T8" s="50"/>
      <c r="U8" s="51"/>
    </row>
    <row r="9" ht="15.75" customHeight="1">
      <c r="A9" s="48" t="s">
        <v>26</v>
      </c>
      <c r="B9" s="50"/>
      <c r="C9" s="50"/>
      <c r="D9" s="50"/>
      <c r="E9" s="50"/>
      <c r="F9" s="49"/>
      <c r="G9" s="49"/>
      <c r="H9" s="49"/>
      <c r="I9" s="49"/>
      <c r="J9" s="49"/>
      <c r="K9" s="49"/>
      <c r="L9" s="52" t="s">
        <v>27</v>
      </c>
      <c r="M9" s="49"/>
      <c r="N9" s="50"/>
      <c r="O9" s="49"/>
      <c r="P9" s="50"/>
      <c r="Q9" s="52" t="s">
        <v>28</v>
      </c>
      <c r="R9" s="50"/>
      <c r="S9" s="49"/>
      <c r="T9" s="50"/>
      <c r="U9" s="51"/>
    </row>
    <row r="10" ht="15.75" customHeight="1">
      <c r="A10" s="54" t="s">
        <v>29</v>
      </c>
      <c r="B10" s="53"/>
      <c r="C10" s="53"/>
      <c r="D10" s="53"/>
      <c r="E10" s="53"/>
      <c r="F10" s="55"/>
      <c r="G10" s="55"/>
      <c r="H10" s="55"/>
      <c r="I10" s="55"/>
      <c r="J10" s="55"/>
      <c r="K10" s="55"/>
      <c r="L10" s="53"/>
      <c r="M10" s="53"/>
      <c r="N10" s="53"/>
      <c r="O10" s="53"/>
      <c r="P10" s="53"/>
      <c r="Q10" s="20"/>
      <c r="R10" s="53"/>
      <c r="S10" s="53"/>
      <c r="T10" s="53"/>
      <c r="U10" s="56"/>
    </row>
    <row r="11" ht="15.75" customHeight="1">
      <c r="A11" s="57" t="s">
        <v>30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9"/>
    </row>
    <row r="12" ht="15.75" customHeight="1">
      <c r="A12" s="6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61"/>
    </row>
    <row r="13" ht="15.75" customHeight="1">
      <c r="A13" s="38" t="s">
        <v>31</v>
      </c>
      <c r="U13" s="39"/>
    </row>
    <row r="14" ht="15.7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2"/>
    </row>
    <row r="15" ht="15.75" customHeight="1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7"/>
    </row>
    <row r="16" ht="15.75" customHeight="1">
      <c r="A16" s="62"/>
      <c r="B16" s="63"/>
      <c r="C16" s="63" t="s">
        <v>32</v>
      </c>
      <c r="D16" s="64"/>
      <c r="E16" s="65"/>
      <c r="F16" s="65"/>
      <c r="G16" s="63" t="s">
        <v>33</v>
      </c>
      <c r="H16" s="66"/>
      <c r="I16" s="67" t="s">
        <v>34</v>
      </c>
      <c r="J16" s="65"/>
      <c r="K16" s="63" t="s">
        <v>35</v>
      </c>
      <c r="L16" s="64"/>
      <c r="M16" s="65"/>
      <c r="N16" s="65"/>
      <c r="O16" s="63" t="s">
        <v>36</v>
      </c>
      <c r="P16" s="64"/>
      <c r="Q16" s="65"/>
      <c r="R16" s="65"/>
      <c r="S16" s="65"/>
      <c r="T16" s="65"/>
      <c r="U16" s="68"/>
    </row>
    <row r="17" ht="15.75" customHeight="1">
      <c r="A17" s="69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70"/>
    </row>
    <row r="18" ht="15.75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9"/>
    </row>
    <row r="19" ht="15.75" customHeight="1">
      <c r="A19" s="69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70"/>
    </row>
    <row r="20" ht="15.75" customHeight="1">
      <c r="A20" s="38" t="s">
        <v>37</v>
      </c>
      <c r="U20" s="39"/>
    </row>
    <row r="21" ht="15.75" customHeight="1">
      <c r="A21" s="69"/>
      <c r="B21" s="21"/>
      <c r="C21" s="21"/>
      <c r="D21" s="21"/>
      <c r="E21" s="21"/>
      <c r="F21" s="21"/>
      <c r="G21" s="21"/>
      <c r="H21" s="21"/>
      <c r="I21" s="21"/>
      <c r="J21" s="21"/>
      <c r="K21" s="71"/>
      <c r="L21" s="21"/>
      <c r="M21" s="21"/>
      <c r="N21" s="21"/>
      <c r="O21" s="72"/>
      <c r="P21" s="21"/>
      <c r="Q21" s="73"/>
      <c r="R21" s="72"/>
      <c r="S21" s="73"/>
      <c r="T21" s="73"/>
      <c r="U21" s="70"/>
    </row>
    <row r="22" ht="15.75" customHeight="1">
      <c r="A22" s="69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73"/>
      <c r="M22" s="74" t="s">
        <v>38</v>
      </c>
      <c r="N22" s="21"/>
      <c r="O22" s="72"/>
      <c r="P22" s="21"/>
      <c r="Q22" s="21" t="s">
        <v>39</v>
      </c>
      <c r="R22" s="75">
        <f>LMB!F39+'Partner Summary'!E25</f>
        <v>0</v>
      </c>
      <c r="S22" s="73"/>
      <c r="T22" s="73"/>
      <c r="U22" s="70"/>
    </row>
    <row r="23" ht="15.75" customHeight="1">
      <c r="A23" s="69"/>
      <c r="B23" s="21"/>
      <c r="C23" s="21"/>
      <c r="D23" s="21"/>
      <c r="E23" s="21"/>
      <c r="F23" s="21"/>
      <c r="G23" s="21"/>
      <c r="H23" s="21"/>
      <c r="I23" s="21"/>
      <c r="J23" s="21"/>
      <c r="K23" s="71"/>
      <c r="L23" s="21"/>
      <c r="M23" s="21"/>
      <c r="N23" s="21"/>
      <c r="O23" s="72"/>
      <c r="P23" s="21"/>
      <c r="Q23" s="73"/>
      <c r="R23" s="72"/>
      <c r="S23" s="73"/>
      <c r="T23" s="73"/>
      <c r="U23" s="70"/>
    </row>
    <row r="24" ht="15.75" customHeight="1">
      <c r="A24" s="69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76"/>
      <c r="S24" s="21"/>
      <c r="T24" s="21"/>
      <c r="U24" s="70"/>
    </row>
    <row r="25" ht="15.75" customHeight="1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9"/>
    </row>
    <row r="26" ht="15.75" customHeight="1">
      <c r="A26" s="69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70"/>
    </row>
    <row r="27" ht="15.75" customHeight="1">
      <c r="A27" s="38" t="s">
        <v>40</v>
      </c>
      <c r="U27" s="39"/>
    </row>
    <row r="28" ht="15.75" customHeight="1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9"/>
    </row>
    <row r="29" ht="15.75" customHeight="1">
      <c r="A29" s="80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81"/>
    </row>
    <row r="30" ht="15.75" customHeight="1">
      <c r="A30" s="69"/>
      <c r="B30" s="21"/>
      <c r="C30" s="21"/>
      <c r="D30" s="21"/>
      <c r="E30" s="82" t="s">
        <v>41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70"/>
    </row>
    <row r="31" ht="15.75" customHeight="1">
      <c r="A31" s="69"/>
      <c r="B31" s="21"/>
      <c r="C31" s="21"/>
      <c r="D31" s="21"/>
      <c r="E31" s="31" t="s">
        <v>42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70"/>
    </row>
    <row r="32" ht="15.75" customHeight="1">
      <c r="A32" s="69"/>
      <c r="B32" s="21"/>
      <c r="C32" s="21"/>
      <c r="D32" s="21"/>
      <c r="E32" s="3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70"/>
    </row>
    <row r="33" ht="15.75" customHeight="1">
      <c r="A33" s="69"/>
      <c r="B33" s="21"/>
      <c r="C33" s="21"/>
      <c r="D33" s="21"/>
      <c r="E33" s="3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70"/>
    </row>
    <row r="34" ht="15.75" customHeight="1">
      <c r="A34" s="69"/>
      <c r="B34" s="21"/>
      <c r="C34" s="21"/>
      <c r="D34" s="21"/>
      <c r="E34" s="3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70"/>
    </row>
    <row r="35" ht="15.75" customHeight="1">
      <c r="A35" s="69"/>
      <c r="B35" s="21"/>
      <c r="C35" s="21"/>
      <c r="D35" s="21"/>
      <c r="E35" s="3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70"/>
    </row>
    <row r="36" ht="15.75" customHeight="1">
      <c r="A36" s="69"/>
      <c r="B36" s="21"/>
      <c r="C36" s="21"/>
      <c r="D36" s="21"/>
      <c r="E36" s="83"/>
      <c r="F36" s="84"/>
      <c r="G36" s="84"/>
      <c r="H36" s="84"/>
      <c r="I36" s="84"/>
      <c r="J36" s="84"/>
      <c r="K36" s="84"/>
      <c r="L36" s="21"/>
      <c r="M36" s="21"/>
      <c r="N36" s="84"/>
      <c r="O36" s="84"/>
      <c r="P36" s="21"/>
      <c r="Q36" s="21"/>
      <c r="R36" s="21"/>
      <c r="S36" s="21"/>
      <c r="T36" s="21"/>
      <c r="U36" s="70"/>
    </row>
    <row r="37" ht="15.75" customHeight="1">
      <c r="A37" s="69"/>
      <c r="B37" s="21"/>
      <c r="C37" s="21"/>
      <c r="D37" s="21"/>
      <c r="E37" s="85" t="s">
        <v>43</v>
      </c>
      <c r="F37" s="21"/>
      <c r="G37" s="21"/>
      <c r="H37" s="21"/>
      <c r="I37" s="21"/>
      <c r="J37" s="21"/>
      <c r="K37" s="21"/>
      <c r="L37" s="21"/>
      <c r="M37" s="21"/>
      <c r="N37" s="21" t="s">
        <v>44</v>
      </c>
      <c r="O37" s="21"/>
      <c r="P37" s="21"/>
      <c r="Q37" s="21"/>
      <c r="R37" s="21"/>
      <c r="S37" s="21"/>
      <c r="T37" s="21"/>
      <c r="U37" s="70"/>
    </row>
    <row r="38" ht="15.75" customHeight="1">
      <c r="A38" s="69"/>
      <c r="B38" s="21"/>
      <c r="C38" s="21"/>
      <c r="D38" s="21"/>
      <c r="E38" s="3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70"/>
    </row>
    <row r="39" ht="15.75" customHeight="1">
      <c r="A39" s="69"/>
      <c r="B39" s="21"/>
      <c r="C39" s="21"/>
      <c r="D39" s="21"/>
      <c r="E39" s="3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70"/>
    </row>
    <row r="40" ht="15.75" customHeight="1">
      <c r="A40" s="69"/>
      <c r="B40" s="21"/>
      <c r="C40" s="21"/>
      <c r="D40" s="21"/>
      <c r="E40" s="83"/>
      <c r="F40" s="84"/>
      <c r="G40" s="84"/>
      <c r="H40" s="84"/>
      <c r="I40" s="84"/>
      <c r="J40" s="84"/>
      <c r="K40" s="84"/>
      <c r="L40" s="21"/>
      <c r="M40" s="21"/>
      <c r="N40" s="84"/>
      <c r="O40" s="84"/>
      <c r="P40" s="21"/>
      <c r="Q40" s="21"/>
      <c r="R40" s="21"/>
      <c r="S40" s="21"/>
      <c r="T40" s="21"/>
      <c r="U40" s="70"/>
    </row>
    <row r="41" ht="15.75" customHeight="1">
      <c r="A41" s="69"/>
      <c r="B41" s="21"/>
      <c r="C41" s="21"/>
      <c r="D41" s="21"/>
      <c r="E41" s="86" t="s">
        <v>45</v>
      </c>
      <c r="F41" s="21"/>
      <c r="G41" s="21"/>
      <c r="H41" s="21"/>
      <c r="I41" s="21"/>
      <c r="J41" s="21"/>
      <c r="K41" s="21"/>
      <c r="L41" s="21"/>
      <c r="M41" s="21"/>
      <c r="N41" s="21" t="s">
        <v>44</v>
      </c>
      <c r="O41" s="21"/>
      <c r="P41" s="21"/>
      <c r="Q41" s="21"/>
      <c r="R41" s="21"/>
      <c r="S41" s="21"/>
      <c r="T41" s="21"/>
      <c r="U41" s="70"/>
    </row>
    <row r="42" ht="15.75" customHeight="1">
      <c r="A42" s="6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70"/>
    </row>
    <row r="43" ht="15.75" customHeight="1">
      <c r="A43" s="69"/>
      <c r="B43" s="21"/>
      <c r="C43" s="21"/>
      <c r="D43" s="21"/>
      <c r="E43" s="3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70"/>
    </row>
    <row r="44" ht="15.75" customHeight="1">
      <c r="A44" s="69"/>
      <c r="B44" s="21"/>
      <c r="C44" s="21"/>
      <c r="D44" s="21"/>
      <c r="E44" s="87"/>
      <c r="F44" s="88"/>
      <c r="G44" s="88"/>
      <c r="H44" s="88"/>
      <c r="I44" s="88"/>
      <c r="J44" s="88"/>
      <c r="K44" s="88"/>
      <c r="L44" s="21"/>
      <c r="M44" s="21"/>
      <c r="N44" s="88"/>
      <c r="O44" s="88"/>
      <c r="P44" s="21"/>
      <c r="Q44" s="21"/>
      <c r="R44" s="21"/>
      <c r="S44" s="21"/>
      <c r="T44" s="21"/>
      <c r="U44" s="70"/>
    </row>
    <row r="45" ht="15.75" customHeight="1">
      <c r="A45" s="69"/>
      <c r="B45" s="21"/>
      <c r="C45" s="21"/>
      <c r="D45" s="21"/>
      <c r="E45" s="21" t="s">
        <v>46</v>
      </c>
      <c r="F45" s="21"/>
      <c r="G45" s="21"/>
      <c r="H45" s="21"/>
      <c r="I45" s="21"/>
      <c r="J45" s="21"/>
      <c r="K45" s="21"/>
      <c r="L45" s="21"/>
      <c r="M45" s="21"/>
      <c r="N45" s="21" t="s">
        <v>44</v>
      </c>
      <c r="O45" s="21"/>
      <c r="P45" s="21"/>
      <c r="Q45" s="21"/>
      <c r="R45" s="21"/>
      <c r="S45" s="21"/>
      <c r="T45" s="21"/>
      <c r="U45" s="70"/>
    </row>
    <row r="46" ht="15.75" customHeight="1">
      <c r="A46" s="77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9"/>
    </row>
    <row r="47" ht="15.75" customHeight="1">
      <c r="A47" s="89" t="s">
        <v>47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1" t="s">
        <v>48</v>
      </c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F1:K1"/>
    <mergeCell ref="C2:R2"/>
    <mergeCell ref="A4:U4"/>
    <mergeCell ref="A6:F6"/>
    <mergeCell ref="G6:O6"/>
    <mergeCell ref="A7:D7"/>
    <mergeCell ref="E7:O7"/>
    <mergeCell ref="G16:H16"/>
    <mergeCell ref="A20:U20"/>
    <mergeCell ref="A27:U27"/>
    <mergeCell ref="B8:J8"/>
    <mergeCell ref="N8:O8"/>
    <mergeCell ref="E9:K9"/>
    <mergeCell ref="L9:M9"/>
    <mergeCell ref="N9:O9"/>
    <mergeCell ref="R9:S9"/>
    <mergeCell ref="A13:U13"/>
  </mergeCells>
  <printOptions horizontalCentered="1"/>
  <pageMargins bottom="0.75" footer="0.0" header="0.0" left="0.25" right="0.25" top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0" t="s">
        <v>136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151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157" t="s">
        <v>78</v>
      </c>
      <c r="Q4" s="158"/>
      <c r="R4" s="158"/>
      <c r="S4" s="158"/>
      <c r="T4" s="158"/>
      <c r="U4" s="159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152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321"/>
      <c r="U6" s="66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22"/>
      <c r="Q7" s="49"/>
      <c r="R7" s="49"/>
      <c r="S7" s="49"/>
      <c r="T7" s="49"/>
      <c r="U7" s="188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323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277"/>
      <c r="U38" s="66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153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5"/>
      <c r="J4" s="268" t="s">
        <v>127</v>
      </c>
      <c r="K4" s="154"/>
      <c r="L4" s="155"/>
      <c r="M4" s="156" t="s">
        <v>77</v>
      </c>
      <c r="N4" s="154"/>
      <c r="O4" s="324"/>
      <c r="P4" s="157" t="s">
        <v>78</v>
      </c>
      <c r="Q4" s="158"/>
      <c r="R4" s="158"/>
      <c r="S4" s="158"/>
      <c r="T4" s="158"/>
      <c r="U4" s="159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0" t="s">
        <v>136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325"/>
      <c r="H6" s="325"/>
      <c r="I6" s="325"/>
      <c r="J6" s="325"/>
      <c r="K6" s="167"/>
      <c r="L6" s="167"/>
      <c r="M6" s="325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308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326"/>
      <c r="F40" s="327"/>
      <c r="G40" s="327"/>
      <c r="H40" s="241"/>
      <c r="I40" s="241"/>
      <c r="J40" s="241"/>
      <c r="K40" s="241"/>
      <c r="L40" s="242"/>
      <c r="M40" s="91"/>
      <c r="N40" s="242"/>
      <c r="O40" s="91" t="s">
        <v>154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157" t="s">
        <v>78</v>
      </c>
      <c r="Q4" s="158"/>
      <c r="R4" s="158"/>
      <c r="S4" s="158"/>
      <c r="T4" s="158"/>
      <c r="U4" s="159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1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309"/>
      <c r="G7" s="173"/>
      <c r="H7" s="173"/>
      <c r="I7" s="310"/>
      <c r="J7" s="173"/>
      <c r="K7" s="176"/>
      <c r="L7" s="306"/>
      <c r="M7" s="173"/>
      <c r="N7" s="176"/>
      <c r="O7" s="306"/>
      <c r="P7" s="307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3">
        <f t="shared" si="1"/>
        <v>0</v>
      </c>
      <c r="G8" s="183">
        <f t="shared" si="1"/>
        <v>0</v>
      </c>
      <c r="H8" s="183">
        <f t="shared" si="1"/>
        <v>0</v>
      </c>
      <c r="I8" s="183">
        <f t="shared" si="1"/>
        <v>0</v>
      </c>
      <c r="J8" s="183">
        <f t="shared" si="1"/>
        <v>0</v>
      </c>
      <c r="K8" s="183">
        <f t="shared" si="1"/>
        <v>0</v>
      </c>
      <c r="L8" s="183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311">
        <f t="shared" ref="F9:F10" si="3">+D9+E9</f>
        <v>0</v>
      </c>
      <c r="G9" s="194">
        <v>0.0</v>
      </c>
      <c r="H9" s="194">
        <v>0.0</v>
      </c>
      <c r="I9" s="311">
        <f t="shared" ref="I9:I10" si="4">+G9+H9</f>
        <v>0</v>
      </c>
      <c r="J9" s="194">
        <v>0.0</v>
      </c>
      <c r="K9" s="194">
        <v>0.0</v>
      </c>
      <c r="L9" s="311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311">
        <f t="shared" si="3"/>
        <v>0</v>
      </c>
      <c r="G10" s="194">
        <v>0.0</v>
      </c>
      <c r="H10" s="194">
        <v>0.0</v>
      </c>
      <c r="I10" s="311">
        <f t="shared" si="4"/>
        <v>0</v>
      </c>
      <c r="J10" s="194">
        <v>0.0</v>
      </c>
      <c r="K10" s="194">
        <v>0.0</v>
      </c>
      <c r="L10" s="311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4">
        <f t="shared" si="8"/>
        <v>0</v>
      </c>
      <c r="G11" s="204">
        <f t="shared" si="8"/>
        <v>0</v>
      </c>
      <c r="H11" s="204">
        <f t="shared" si="8"/>
        <v>0</v>
      </c>
      <c r="I11" s="204">
        <f t="shared" si="8"/>
        <v>0</v>
      </c>
      <c r="J11" s="204">
        <f t="shared" si="8"/>
        <v>0</v>
      </c>
      <c r="K11" s="204">
        <f t="shared" si="8"/>
        <v>0</v>
      </c>
      <c r="L11" s="204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311">
        <f t="shared" ref="F12:F21" si="10">+D12+E12</f>
        <v>0</v>
      </c>
      <c r="G12" s="192">
        <v>0.0</v>
      </c>
      <c r="H12" s="192">
        <v>0.0</v>
      </c>
      <c r="I12" s="311">
        <f t="shared" ref="I12:I21" si="11">+G12+H12</f>
        <v>0</v>
      </c>
      <c r="J12" s="192">
        <v>0.0</v>
      </c>
      <c r="K12" s="192">
        <v>0.0</v>
      </c>
      <c r="L12" s="311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311">
        <f t="shared" si="10"/>
        <v>0</v>
      </c>
      <c r="G13" s="192">
        <v>0.0</v>
      </c>
      <c r="H13" s="192">
        <v>0.0</v>
      </c>
      <c r="I13" s="311">
        <f t="shared" si="11"/>
        <v>0</v>
      </c>
      <c r="J13" s="192">
        <v>0.0</v>
      </c>
      <c r="K13" s="192">
        <v>0.0</v>
      </c>
      <c r="L13" s="311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311">
        <f t="shared" si="10"/>
        <v>0</v>
      </c>
      <c r="G14" s="192">
        <v>0.0</v>
      </c>
      <c r="H14" s="192">
        <v>0.0</v>
      </c>
      <c r="I14" s="311">
        <f t="shared" si="11"/>
        <v>0</v>
      </c>
      <c r="J14" s="192">
        <v>0.0</v>
      </c>
      <c r="K14" s="192">
        <v>0.0</v>
      </c>
      <c r="L14" s="311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311">
        <f t="shared" si="10"/>
        <v>0</v>
      </c>
      <c r="G15" s="192">
        <v>0.0</v>
      </c>
      <c r="H15" s="192">
        <v>0.0</v>
      </c>
      <c r="I15" s="311">
        <f t="shared" si="11"/>
        <v>0</v>
      </c>
      <c r="J15" s="192">
        <v>0.0</v>
      </c>
      <c r="K15" s="192">
        <v>0.0</v>
      </c>
      <c r="L15" s="311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311">
        <f t="shared" si="10"/>
        <v>0</v>
      </c>
      <c r="G16" s="192">
        <v>0.0</v>
      </c>
      <c r="H16" s="192">
        <v>0.0</v>
      </c>
      <c r="I16" s="311">
        <f t="shared" si="11"/>
        <v>0</v>
      </c>
      <c r="J16" s="192">
        <v>0.0</v>
      </c>
      <c r="K16" s="192">
        <v>0.0</v>
      </c>
      <c r="L16" s="311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311">
        <f t="shared" si="10"/>
        <v>0</v>
      </c>
      <c r="G17" s="192">
        <v>0.0</v>
      </c>
      <c r="H17" s="192">
        <v>0.0</v>
      </c>
      <c r="I17" s="311">
        <f t="shared" si="11"/>
        <v>0</v>
      </c>
      <c r="J17" s="192">
        <v>0.0</v>
      </c>
      <c r="K17" s="192">
        <v>0.0</v>
      </c>
      <c r="L17" s="311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311">
        <f t="shared" si="10"/>
        <v>0</v>
      </c>
      <c r="G18" s="192">
        <v>0.0</v>
      </c>
      <c r="H18" s="192">
        <v>0.0</v>
      </c>
      <c r="I18" s="311">
        <f t="shared" si="11"/>
        <v>0</v>
      </c>
      <c r="J18" s="192">
        <v>0.0</v>
      </c>
      <c r="K18" s="192">
        <v>0.0</v>
      </c>
      <c r="L18" s="311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311">
        <f t="shared" si="10"/>
        <v>0</v>
      </c>
      <c r="G19" s="192">
        <v>0.0</v>
      </c>
      <c r="H19" s="192">
        <v>0.0</v>
      </c>
      <c r="I19" s="311">
        <f t="shared" si="11"/>
        <v>0</v>
      </c>
      <c r="J19" s="192">
        <v>0.0</v>
      </c>
      <c r="K19" s="192">
        <v>0.0</v>
      </c>
      <c r="L19" s="311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311">
        <f t="shared" si="10"/>
        <v>0</v>
      </c>
      <c r="G20" s="192">
        <v>0.0</v>
      </c>
      <c r="H20" s="192">
        <v>0.0</v>
      </c>
      <c r="I20" s="311">
        <f t="shared" si="11"/>
        <v>0</v>
      </c>
      <c r="J20" s="192">
        <v>0.0</v>
      </c>
      <c r="K20" s="192">
        <v>0.0</v>
      </c>
      <c r="L20" s="311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311">
        <f t="shared" si="10"/>
        <v>0</v>
      </c>
      <c r="G21" s="192">
        <v>0.0</v>
      </c>
      <c r="H21" s="192">
        <v>0.0</v>
      </c>
      <c r="I21" s="311">
        <f t="shared" si="11"/>
        <v>0</v>
      </c>
      <c r="J21" s="192">
        <v>0.0</v>
      </c>
      <c r="K21" s="192">
        <v>0.0</v>
      </c>
      <c r="L21" s="311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4">
        <f t="shared" si="23"/>
        <v>0</v>
      </c>
      <c r="G22" s="204">
        <f t="shared" si="23"/>
        <v>0</v>
      </c>
      <c r="H22" s="204">
        <f t="shared" si="23"/>
        <v>0</v>
      </c>
      <c r="I22" s="204">
        <f t="shared" si="23"/>
        <v>0</v>
      </c>
      <c r="J22" s="204">
        <f t="shared" si="23"/>
        <v>0</v>
      </c>
      <c r="K22" s="204">
        <f t="shared" si="23"/>
        <v>0</v>
      </c>
      <c r="L22" s="204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311">
        <f t="shared" ref="F23:F24" si="25">+D23+E23</f>
        <v>0</v>
      </c>
      <c r="G23" s="192">
        <v>0.0</v>
      </c>
      <c r="H23" s="192">
        <v>0.0</v>
      </c>
      <c r="I23" s="311">
        <f t="shared" ref="I23:I24" si="26">+G23+H23</f>
        <v>0</v>
      </c>
      <c r="J23" s="192">
        <v>0.0</v>
      </c>
      <c r="K23" s="192">
        <v>0.0</v>
      </c>
      <c r="L23" s="311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311">
        <f t="shared" si="25"/>
        <v>0</v>
      </c>
      <c r="G24" s="192">
        <v>0.0</v>
      </c>
      <c r="H24" s="192">
        <v>0.0</v>
      </c>
      <c r="I24" s="311">
        <f t="shared" si="26"/>
        <v>0</v>
      </c>
      <c r="J24" s="192">
        <v>0.0</v>
      </c>
      <c r="K24" s="192">
        <v>0.0</v>
      </c>
      <c r="L24" s="311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4">
        <f t="shared" si="30"/>
        <v>0</v>
      </c>
      <c r="G25" s="204">
        <f t="shared" si="30"/>
        <v>0</v>
      </c>
      <c r="H25" s="204">
        <f t="shared" si="30"/>
        <v>0</v>
      </c>
      <c r="I25" s="204">
        <f t="shared" si="30"/>
        <v>0</v>
      </c>
      <c r="J25" s="204">
        <f t="shared" si="30"/>
        <v>0</v>
      </c>
      <c r="K25" s="204">
        <f t="shared" si="30"/>
        <v>0</v>
      </c>
      <c r="L25" s="204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311">
        <f t="shared" ref="F26:F29" si="32">+D26+E26</f>
        <v>0</v>
      </c>
      <c r="G26" s="192">
        <v>0.0</v>
      </c>
      <c r="H26" s="192">
        <v>0.0</v>
      </c>
      <c r="I26" s="311">
        <f t="shared" ref="I26:I29" si="33">+G26+H26</f>
        <v>0</v>
      </c>
      <c r="J26" s="192">
        <v>0.0</v>
      </c>
      <c r="K26" s="192">
        <v>0.0</v>
      </c>
      <c r="L26" s="311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311">
        <f t="shared" si="32"/>
        <v>0</v>
      </c>
      <c r="G27" s="192">
        <v>0.0</v>
      </c>
      <c r="H27" s="192">
        <v>0.0</v>
      </c>
      <c r="I27" s="311">
        <f t="shared" si="33"/>
        <v>0</v>
      </c>
      <c r="J27" s="192">
        <v>0.0</v>
      </c>
      <c r="K27" s="192">
        <v>0.0</v>
      </c>
      <c r="L27" s="311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311">
        <f t="shared" si="32"/>
        <v>0</v>
      </c>
      <c r="G28" s="192">
        <v>0.0</v>
      </c>
      <c r="H28" s="192">
        <v>0.0</v>
      </c>
      <c r="I28" s="311">
        <f t="shared" si="33"/>
        <v>0</v>
      </c>
      <c r="J28" s="192">
        <v>0.0</v>
      </c>
      <c r="K28" s="192">
        <v>0.0</v>
      </c>
      <c r="L28" s="311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311">
        <f t="shared" si="32"/>
        <v>0</v>
      </c>
      <c r="G29" s="192">
        <v>0.0</v>
      </c>
      <c r="H29" s="192">
        <v>0.0</v>
      </c>
      <c r="I29" s="311">
        <f t="shared" si="33"/>
        <v>0</v>
      </c>
      <c r="J29" s="192">
        <v>0.0</v>
      </c>
      <c r="K29" s="192">
        <v>0.0</v>
      </c>
      <c r="L29" s="311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4">
        <f t="shared" si="39"/>
        <v>0</v>
      </c>
      <c r="G30" s="204">
        <f t="shared" si="39"/>
        <v>0</v>
      </c>
      <c r="H30" s="204">
        <f t="shared" si="39"/>
        <v>0</v>
      </c>
      <c r="I30" s="204">
        <f t="shared" si="39"/>
        <v>0</v>
      </c>
      <c r="J30" s="204">
        <f t="shared" si="39"/>
        <v>0</v>
      </c>
      <c r="K30" s="204">
        <f t="shared" si="39"/>
        <v>0</v>
      </c>
      <c r="L30" s="204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311">
        <f>+D31+E31</f>
        <v>0</v>
      </c>
      <c r="G31" s="194">
        <v>0.0</v>
      </c>
      <c r="H31" s="194">
        <v>0.0</v>
      </c>
      <c r="I31" s="311">
        <f>+G31+H31</f>
        <v>0</v>
      </c>
      <c r="J31" s="194">
        <v>0.0</v>
      </c>
      <c r="K31" s="194">
        <v>0.0</v>
      </c>
      <c r="L31" s="311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4">
        <f t="shared" si="41"/>
        <v>0</v>
      </c>
      <c r="G32" s="204">
        <f t="shared" si="41"/>
        <v>0</v>
      </c>
      <c r="H32" s="204">
        <f t="shared" si="41"/>
        <v>0</v>
      </c>
      <c r="I32" s="204">
        <f t="shared" si="41"/>
        <v>0</v>
      </c>
      <c r="J32" s="204">
        <f t="shared" si="41"/>
        <v>0</v>
      </c>
      <c r="K32" s="204">
        <f t="shared" si="41"/>
        <v>0</v>
      </c>
      <c r="L32" s="204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311">
        <f t="shared" ref="F33:F38" si="43">+D33+E33</f>
        <v>0</v>
      </c>
      <c r="G33" s="194">
        <v>0.0</v>
      </c>
      <c r="H33" s="194">
        <v>0.0</v>
      </c>
      <c r="I33" s="311">
        <f t="shared" ref="I33:I38" si="44">+G33+H33</f>
        <v>0</v>
      </c>
      <c r="J33" s="194">
        <v>0.0</v>
      </c>
      <c r="K33" s="194">
        <v>0.0</v>
      </c>
      <c r="L33" s="311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311">
        <f t="shared" si="43"/>
        <v>0</v>
      </c>
      <c r="G34" s="194">
        <v>0.0</v>
      </c>
      <c r="H34" s="194">
        <v>0.0</v>
      </c>
      <c r="I34" s="311">
        <f t="shared" si="44"/>
        <v>0</v>
      </c>
      <c r="J34" s="194">
        <v>0.0</v>
      </c>
      <c r="K34" s="194">
        <v>0.0</v>
      </c>
      <c r="L34" s="311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311">
        <f t="shared" si="43"/>
        <v>0</v>
      </c>
      <c r="G35" s="194">
        <v>0.0</v>
      </c>
      <c r="H35" s="194">
        <v>0.0</v>
      </c>
      <c r="I35" s="311">
        <f t="shared" si="44"/>
        <v>0</v>
      </c>
      <c r="J35" s="194">
        <v>0.0</v>
      </c>
      <c r="K35" s="194">
        <v>0.0</v>
      </c>
      <c r="L35" s="311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311">
        <f t="shared" si="43"/>
        <v>0</v>
      </c>
      <c r="G36" s="194">
        <v>0.0</v>
      </c>
      <c r="H36" s="194">
        <v>0.0</v>
      </c>
      <c r="I36" s="311">
        <f t="shared" si="44"/>
        <v>0</v>
      </c>
      <c r="J36" s="194">
        <v>0.0</v>
      </c>
      <c r="K36" s="194">
        <v>0.0</v>
      </c>
      <c r="L36" s="311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311">
        <f t="shared" si="43"/>
        <v>0</v>
      </c>
      <c r="G37" s="194">
        <v>0.0</v>
      </c>
      <c r="H37" s="194">
        <v>0.0</v>
      </c>
      <c r="I37" s="311">
        <f t="shared" si="44"/>
        <v>0</v>
      </c>
      <c r="J37" s="194">
        <v>0.0</v>
      </c>
      <c r="K37" s="194">
        <v>0.0</v>
      </c>
      <c r="L37" s="311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312">
        <f t="shared" si="43"/>
        <v>0</v>
      </c>
      <c r="G38" s="227">
        <v>0.0</v>
      </c>
      <c r="H38" s="227">
        <v>0.0</v>
      </c>
      <c r="I38" s="312">
        <f t="shared" si="44"/>
        <v>0</v>
      </c>
      <c r="J38" s="227">
        <v>0.0</v>
      </c>
      <c r="K38" s="227">
        <v>0.0</v>
      </c>
      <c r="L38" s="312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277"/>
      <c r="U38" s="66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155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2.89"/>
    <col customWidth="1" min="2" max="2" width="12.67"/>
    <col customWidth="1" min="3" max="3" width="11.89"/>
    <col customWidth="1" min="4" max="4" width="12.44"/>
    <col customWidth="1" min="5" max="5" width="14.44"/>
    <col customWidth="1" min="6" max="6" width="12.44"/>
    <col customWidth="1" min="7" max="7" width="12.11"/>
    <col customWidth="1" min="8" max="8" width="11.0"/>
    <col customWidth="1" min="9" max="9" width="12.22"/>
    <col customWidth="1" min="10" max="10" width="12.11"/>
    <col customWidth="1" min="11" max="11" width="8.44"/>
  </cols>
  <sheetData>
    <row r="1" ht="24.75" customHeight="1">
      <c r="A1" s="92" t="str">
        <f>+'Budget Mod Cover Page'!F1</f>
        <v>CCIF Budget Modification #</v>
      </c>
      <c r="E1" s="93">
        <f>+'Budget Mod Cover Page'!L1</f>
        <v>0</v>
      </c>
      <c r="F1" s="30" t="str">
        <f>+'Budget Mod Cover Page'!M1</f>
        <v>  Fiscal Year 2026</v>
      </c>
    </row>
    <row r="2">
      <c r="A2" s="94" t="s">
        <v>49</v>
      </c>
    </row>
    <row r="3">
      <c r="A3" s="21"/>
      <c r="B3" s="21"/>
      <c r="C3" s="21"/>
      <c r="D3" s="21"/>
      <c r="E3" s="21"/>
      <c r="F3" s="21"/>
      <c r="G3" s="21"/>
      <c r="H3" s="21"/>
    </row>
    <row r="4" ht="20.25" customHeight="1">
      <c r="A4" s="95" t="s">
        <v>20</v>
      </c>
    </row>
    <row r="5">
      <c r="A5" s="21"/>
      <c r="B5" s="21"/>
      <c r="C5" s="21"/>
      <c r="D5" s="21"/>
      <c r="E5" s="21"/>
      <c r="F5" s="21"/>
      <c r="G5" s="21"/>
      <c r="H5" s="21"/>
    </row>
    <row r="6" ht="19.5" customHeight="1">
      <c r="A6" s="96" t="s">
        <v>50</v>
      </c>
      <c r="B6" s="97" t="str">
        <f>+'Budget Mod Cover Page'!G6</f>
        <v/>
      </c>
      <c r="C6" s="98"/>
      <c r="D6" s="98"/>
      <c r="E6" s="98"/>
      <c r="F6" s="98"/>
      <c r="G6" s="98"/>
      <c r="H6" s="98"/>
      <c r="I6" s="98"/>
      <c r="J6" s="98"/>
    </row>
    <row r="7" ht="19.5" customHeight="1">
      <c r="A7" s="99" t="s">
        <v>22</v>
      </c>
      <c r="B7" s="100" t="str">
        <f>+'Budget Mod Cover Page'!E7</f>
        <v/>
      </c>
      <c r="C7" s="49"/>
      <c r="D7" s="49"/>
      <c r="E7" s="49"/>
      <c r="F7" s="49"/>
      <c r="G7" s="49"/>
      <c r="H7" s="49"/>
      <c r="I7" s="49"/>
      <c r="J7" s="49"/>
    </row>
    <row r="8" ht="19.5" customHeight="1">
      <c r="A8" s="101" t="s">
        <v>23</v>
      </c>
      <c r="B8" s="102" t="str">
        <f>+'Budget Mod Cover Page'!B8</f>
        <v/>
      </c>
      <c r="C8" s="49"/>
      <c r="D8" s="49"/>
      <c r="E8" s="103" t="s">
        <v>51</v>
      </c>
      <c r="F8" s="104" t="s">
        <v>52</v>
      </c>
      <c r="G8" s="101" t="s">
        <v>53</v>
      </c>
      <c r="H8" s="105" t="str">
        <f>+'Budget Mod Cover Page'!N8</f>
        <v/>
      </c>
      <c r="I8" s="98"/>
      <c r="J8" s="98"/>
    </row>
    <row r="9" ht="19.5" customHeight="1">
      <c r="A9" s="101" t="s">
        <v>26</v>
      </c>
      <c r="B9" s="102" t="str">
        <f>+'Budget Mod Cover Page'!E9</f>
        <v/>
      </c>
      <c r="C9" s="49"/>
      <c r="D9" s="49"/>
      <c r="E9" s="103" t="s">
        <v>27</v>
      </c>
      <c r="F9" s="106" t="str">
        <f>+'Budget Mod Cover Page'!N9</f>
        <v/>
      </c>
      <c r="G9" s="49"/>
      <c r="H9" s="107" t="s">
        <v>54</v>
      </c>
      <c r="I9" s="108" t="str">
        <f>+'Budget Mod Cover Page'!R9</f>
        <v/>
      </c>
      <c r="J9" s="98"/>
    </row>
    <row r="10" ht="19.5" customHeight="1">
      <c r="A10" s="109" t="s">
        <v>29</v>
      </c>
      <c r="B10" s="110" t="str">
        <f>+'Budget Mod Cover Page'!F10</f>
        <v/>
      </c>
      <c r="C10" s="98"/>
      <c r="D10" s="98"/>
      <c r="E10" s="98"/>
      <c r="F10" s="98"/>
      <c r="G10" s="98"/>
      <c r="H10" s="98"/>
      <c r="I10" s="98"/>
      <c r="J10" s="98"/>
    </row>
    <row r="11">
      <c r="A11" s="21"/>
      <c r="B11" s="21"/>
      <c r="C11" s="21"/>
      <c r="D11" s="21"/>
      <c r="E11" s="21"/>
      <c r="F11" s="21"/>
      <c r="G11" s="21"/>
      <c r="H11" s="21"/>
    </row>
    <row r="12">
      <c r="A12" s="111" t="s">
        <v>55</v>
      </c>
    </row>
    <row r="13">
      <c r="A13" s="111"/>
      <c r="B13" s="112"/>
      <c r="C13" s="112"/>
      <c r="D13" s="112"/>
      <c r="E13" s="112"/>
      <c r="F13" s="112"/>
      <c r="G13" s="112"/>
      <c r="H13" s="112"/>
      <c r="I13" s="113"/>
      <c r="J13" s="113"/>
    </row>
    <row r="14">
      <c r="A14" s="111"/>
      <c r="B14" s="114"/>
      <c r="C14" s="111"/>
      <c r="D14" s="115"/>
      <c r="E14" s="116" t="s">
        <v>56</v>
      </c>
      <c r="H14" s="116" t="s">
        <v>56</v>
      </c>
      <c r="J14" s="117"/>
    </row>
    <row r="15">
      <c r="A15" s="111"/>
      <c r="B15" s="114"/>
      <c r="C15" s="111"/>
      <c r="D15" s="115"/>
      <c r="E15" s="114" t="s">
        <v>57</v>
      </c>
      <c r="H15" s="114" t="s">
        <v>57</v>
      </c>
      <c r="J15" s="117"/>
    </row>
    <row r="16">
      <c r="A16" s="118"/>
      <c r="B16" s="119" t="s">
        <v>58</v>
      </c>
      <c r="C16" s="120"/>
      <c r="D16" s="121"/>
      <c r="E16" s="122" t="s">
        <v>59</v>
      </c>
      <c r="F16" s="120"/>
      <c r="G16" s="120"/>
      <c r="H16" s="122" t="s">
        <v>60</v>
      </c>
      <c r="I16" s="120"/>
      <c r="J16" s="121"/>
    </row>
    <row r="17" ht="45.75" customHeight="1">
      <c r="A17" s="118"/>
      <c r="B17" s="123" t="s">
        <v>61</v>
      </c>
      <c r="C17" s="124" t="s">
        <v>62</v>
      </c>
      <c r="D17" s="125" t="s">
        <v>63</v>
      </c>
      <c r="E17" s="123" t="s">
        <v>61</v>
      </c>
      <c r="F17" s="124" t="s">
        <v>62</v>
      </c>
      <c r="G17" s="125" t="s">
        <v>63</v>
      </c>
      <c r="H17" s="123" t="s">
        <v>61</v>
      </c>
      <c r="I17" s="124" t="s">
        <v>62</v>
      </c>
      <c r="J17" s="125" t="s">
        <v>63</v>
      </c>
      <c r="K17" s="25"/>
    </row>
    <row r="18">
      <c r="A18" s="126"/>
      <c r="B18" s="127"/>
      <c r="C18" s="127"/>
      <c r="D18" s="128"/>
      <c r="E18" s="129"/>
      <c r="F18" s="130"/>
      <c r="G18" s="131"/>
      <c r="H18" s="130"/>
      <c r="I18" s="132"/>
      <c r="J18" s="132"/>
      <c r="K18" s="133"/>
    </row>
    <row r="19" ht="20.25" customHeight="1">
      <c r="A19" s="134" t="s">
        <v>64</v>
      </c>
      <c r="B19" s="135">
        <f>+LMB!D8+'Partner 1'!D8+'Partner 2'!D8+'Partner 3'!D8+'Partner 4'!D8+'Partner 5'!D8+'Partner 6'!D8+'Partner 7'!D8+'Partner 8'!D8+'Partner 9'!D8+'Partner 10'!D8+'Partner 11'!D8+'Partner 12'!D8+'Partner 13'!D8+'Partner 14'!D8+'Partner 15'!D8+'Partner 16'!D8+'Partner 17'!D8+'Partner 18'!D8+'Partner 19'!D8</f>
        <v>0</v>
      </c>
      <c r="C19" s="135">
        <f>+LMB!E8+'Partner 1'!E8+'Partner 2'!E8+'Partner 3'!E8+'Partner 4'!E8+'Partner 5'!E8+'Partner 6'!E8+'Partner 7'!E8+'Partner 8'!E8+'Partner 9'!E8+'Partner 10'!E8+'Partner 11'!E8+'Partner 12'!E8+'Partner 13'!E8+'Partner 14'!E8+'Partner 15'!E8+'Partner 16'!E8+'Partner 17'!E8+'Partner 18'!E8+'Partner 19'!E8</f>
        <v>0</v>
      </c>
      <c r="D19" s="135">
        <f>+LMB!F8+'Partner 1'!F8+'Partner 2'!F8+'Partner 3'!F8+'Partner 4'!F8+'Partner 5'!F8+'Partner 6'!F8+'Partner 7'!F8+'Partner 8'!F8+'Partner 9'!F8+'Partner 10'!F8+'Partner 11'!F8+'Partner 12'!F8+'Partner 13'!F8+'Partner 14'!F8+'Partner 15'!F8+'Partner 16'!F8+'Partner 17'!F8+'Partner 18'!F8+'Partner 19'!F8</f>
        <v>0</v>
      </c>
      <c r="E19" s="135">
        <f>+LMB!G8+'Partner 1'!G8+'Partner 2'!G8+'Partner 3'!G8+'Partner 4'!G8+'Partner 5'!G8+'Partner 6'!G8+'Partner 7'!G8+'Partner 8'!G8+'Partner 9'!G8+'Partner 10'!G8+'Partner 11'!G8+'Partner 12'!G8+'Partner 13'!G8+'Partner 14'!G8+'Partner 15'!G8+'Partner 16'!G8+'Partner 17'!G8+'Partner 18'!G8+'Partner 19'!G8</f>
        <v>0</v>
      </c>
      <c r="F19" s="135">
        <f>+LMB!H8+'Partner 1'!H8+'Partner 2'!H8+'Partner 3'!H8+'Partner 4'!H8+'Partner 5'!H8+'Partner 6'!H8+'Partner 7'!H8+'Partner 8'!H8+'Partner 9'!H8+'Partner 10'!H8+'Partner 11'!H8+'Partner 12'!H8+'Partner 13'!H8+'Partner 14'!H8+'Partner 15'!H8+'Partner 16'!H8+'Partner 17'!H8+'Partner 18'!H8+'Partner 19'!H8</f>
        <v>0</v>
      </c>
      <c r="G19" s="135">
        <f>+LMB!I8+'Partner 1'!I8+'Partner 2'!I8+'Partner 3'!I8+'Partner 4'!I8+'Partner 5'!I8+'Partner 6'!I8+'Partner 7'!I8+'Partner 8'!I8+'Partner 9'!I8+'Partner 10'!I8+'Partner 11'!I8+'Partner 12'!I8+'Partner 13'!I8+'Partner 14'!I8+'Partner 15'!I8+'Partner 16'!I8+'Partner 17'!I8+'Partner 18'!I8+'Partner 19'!I8</f>
        <v>0</v>
      </c>
      <c r="H19" s="135">
        <f>+LMB!J8+'Partner 1'!J8+'Partner 2'!J8+'Partner 3'!J8+'Partner 4'!J8+'Partner 5'!J8+'Partner 6'!J8+'Partner 7'!J8+'Partner 8'!J8+'Partner 9'!J8+'Partner 10'!J8+'Partner 11'!J8+'Partner 12'!J8+'Partner 13'!J8+'Partner 14'!J8+'Partner 15'!J8+'Partner 16'!J8+'Partner 17'!J8+'Partner 18'!J8+'Partner 19'!J8</f>
        <v>0</v>
      </c>
      <c r="I19" s="135">
        <f>+LMB!K8+'Partner 1'!K8+'Partner 2'!K8+'Partner 3'!K8+'Partner 4'!K8+'Partner 5'!K8+'Partner 6'!K8+'Partner 7'!K8+'Partner 8'!K8+'Partner 9'!K8+'Partner 10'!K8+'Partner 11'!K8+'Partner 12'!K8+'Partner 13'!K8+'Partner 14'!K8+'Partner 15'!K8+'Partner 16'!K8+'Partner 17'!K8+'Partner 18'!K8+'Partner 19'!K8</f>
        <v>0</v>
      </c>
      <c r="J19" s="135">
        <f>+LMB!L8+'Partner 1'!L8+'Partner 2'!L8+'Partner 3'!L8+'Partner 4'!L8+'Partner 5'!L8+'Partner 6'!L8+'Partner 7'!L8+'Partner 8'!L8+'Partner 9'!L8+'Partner 10'!L8+'Partner 11'!L8+'Partner 12'!L8+'Partner 13'!L8+'Partner 14'!L8+'Partner 15'!L8+'Partner 16'!L8+'Partner 17'!L8+'Partner 18'!L8+'Partner 19'!L8</f>
        <v>0</v>
      </c>
      <c r="K19" s="133"/>
    </row>
    <row r="20" ht="20.25" customHeight="1">
      <c r="A20" s="134" t="s">
        <v>65</v>
      </c>
      <c r="B20" s="135">
        <f>+LMB!D11+'Partner 1'!D11+'Partner 2'!D11+'Partner 3'!D11+'Partner 4'!D11+'Partner 5'!D11+'Partner 6'!D11+'Partner 7'!D11+'Partner 8'!D11+'Partner 9'!D11+'Partner 10'!D11+'Partner 11'!D11+'Partner 12'!D11+'Partner 13'!D11+'Partner 14'!D11+'Partner 15'!D11+'Partner 16'!D11+'Partner 17'!D11+'Partner 18'!D11+'Partner 19'!D11</f>
        <v>0</v>
      </c>
      <c r="C20" s="135">
        <f>+LMB!E11+'Partner 1'!E11+'Partner 2'!E11+'Partner 3'!E11+'Partner 4'!E11+'Partner 5'!E11+'Partner 6'!E11+'Partner 7'!E11+'Partner 8'!E11+'Partner 9'!E11+'Partner 10'!E11+'Partner 11'!E11+'Partner 12'!E11+'Partner 13'!E11+'Partner 14'!E11+'Partner 15'!E11+'Partner 16'!E11+'Partner 17'!E11+'Partner 18'!E11+'Partner 19'!E11</f>
        <v>0</v>
      </c>
      <c r="D20" s="135">
        <f>+LMB!F11+'Partner 1'!F11+'Partner 2'!F11+'Partner 3'!F11+'Partner 4'!F11+'Partner 5'!F11+'Partner 6'!F11+'Partner 7'!F11+'Partner 8'!F11+'Partner 9'!F11+'Partner 10'!F11+'Partner 11'!F11+'Partner 12'!F11+'Partner 13'!F11+'Partner 14'!F11+'Partner 15'!F11+'Partner 16'!F11+'Partner 17'!F11+'Partner 18'!F11+'Partner 19'!F11</f>
        <v>0</v>
      </c>
      <c r="E20" s="135">
        <f>+LMB!G11+'Partner 1'!G11+'Partner 2'!G11+'Partner 3'!G11+'Partner 4'!G11+'Partner 5'!G11+'Partner 6'!G11+'Partner 7'!G11+'Partner 8'!G11+'Partner 9'!G11+'Partner 10'!G11+'Partner 11'!G11+'Partner 12'!G11+'Partner 13'!G11+'Partner 14'!G11+'Partner 15'!G11+'Partner 16'!G11+'Partner 17'!G11+'Partner 18'!G11+'Partner 19'!G11</f>
        <v>0</v>
      </c>
      <c r="F20" s="135">
        <f>+LMB!H11+'Partner 1'!H11+'Partner 2'!H11+'Partner 3'!H11+'Partner 4'!H11+'Partner 5'!H11+'Partner 6'!H11+'Partner 7'!H11+'Partner 8'!H11+'Partner 9'!H11+'Partner 10'!H11+'Partner 11'!H11+'Partner 12'!H11+'Partner 13'!H11+'Partner 14'!H11+'Partner 15'!H11+'Partner 16'!H11+'Partner 17'!H11+'Partner 18'!H11+'Partner 19'!H11</f>
        <v>0</v>
      </c>
      <c r="G20" s="135">
        <f>+LMB!I11+'Partner 1'!I11+'Partner 2'!I11+'Partner 3'!I11+'Partner 4'!I11+'Partner 5'!I11+'Partner 6'!I11+'Partner 7'!I11+'Partner 8'!I11+'Partner 9'!I11+'Partner 10'!I11+'Partner 11'!I11+'Partner 12'!I11+'Partner 13'!I11+'Partner 14'!I11+'Partner 15'!I11+'Partner 16'!I11+'Partner 17'!I11+'Partner 18'!I11+'Partner 19'!I11</f>
        <v>0</v>
      </c>
      <c r="H20" s="135">
        <f>+LMB!J11+'Partner 1'!J11+'Partner 2'!J11+'Partner 3'!J11+'Partner 4'!J11+'Partner 5'!J11+'Partner 6'!J11+'Partner 7'!J11+'Partner 8'!J11+'Partner 9'!J11+'Partner 10'!J11+'Partner 11'!J11+'Partner 12'!J11+'Partner 13'!J11+'Partner 14'!J11+'Partner 15'!J11+'Partner 16'!J11+'Partner 17'!J11+'Partner 18'!J11+'Partner 19'!J11</f>
        <v>0</v>
      </c>
      <c r="I20" s="135">
        <f>+LMB!K11+'Partner 1'!K11+'Partner 2'!K11+'Partner 3'!K11+'Partner 4'!K11+'Partner 5'!K11+'Partner 6'!K11+'Partner 7'!K11+'Partner 8'!K11+'Partner 9'!K11+'Partner 10'!K11+'Partner 11'!K11+'Partner 12'!K11+'Partner 13'!K11+'Partner 14'!K11+'Partner 15'!K11+'Partner 16'!K11+'Partner 17'!K11+'Partner 18'!K11+'Partner 19'!K11</f>
        <v>0</v>
      </c>
      <c r="J20" s="135">
        <f>+LMB!L11+'Partner 1'!L11+'Partner 2'!L11+'Partner 3'!L11+'Partner 4'!L11+'Partner 5'!L11+'Partner 6'!L11+'Partner 7'!L11+'Partner 8'!L11+'Partner 9'!L11+'Partner 10'!L11+'Partner 11'!L11+'Partner 12'!L11+'Partner 13'!L11+'Partner 14'!L11+'Partner 15'!L11+'Partner 16'!L11+'Partner 17'!L11+'Partner 18'!L11+'Partner 19'!L11</f>
        <v>0</v>
      </c>
      <c r="K20" s="133"/>
    </row>
    <row r="21" ht="20.25" customHeight="1">
      <c r="A21" s="134" t="s">
        <v>66</v>
      </c>
      <c r="B21" s="135">
        <f>+LMB!D22+'Partner 1'!D22+'Partner 2'!D22+'Partner 3'!D22+'Partner 4'!D22+'Partner 5'!D22+'Partner 6'!D22+'Partner 7'!D22+'Partner 8'!D22+'Partner 9'!D22+'Partner 10'!D22+'Partner 11'!D22+'Partner 12'!D22+'Partner 13'!D22+'Partner 14'!D22+'Partner 15'!D22+'Partner 16'!D22+'Partner 17'!D22+'Partner 18'!D22+'Partner 19'!D22</f>
        <v>0</v>
      </c>
      <c r="C21" s="135">
        <f>+LMB!E22+'Partner 1'!E22+'Partner 2'!E22+'Partner 3'!E22+'Partner 4'!E22+'Partner 5'!E22+'Partner 6'!E22+'Partner 7'!E22+'Partner 8'!E22+'Partner 9'!E22+'Partner 10'!E22+'Partner 11'!E22+'Partner 12'!E22+'Partner 13'!E22+'Partner 14'!E22+'Partner 15'!E22+'Partner 16'!E22+'Partner 17'!E22+'Partner 18'!E22+'Partner 19'!E22</f>
        <v>0</v>
      </c>
      <c r="D21" s="135">
        <f>+LMB!F22+'Partner 1'!F22+'Partner 2'!F22+'Partner 3'!F22+'Partner 4'!F22+'Partner 5'!F22+'Partner 6'!F22+'Partner 7'!F22+'Partner 8'!F22+'Partner 9'!F22+'Partner 10'!F22+'Partner 11'!F22+'Partner 12'!F22+'Partner 13'!F22+'Partner 14'!F22+'Partner 15'!F22+'Partner 16'!F22+'Partner 17'!F22+'Partner 18'!F22+'Partner 19'!F22</f>
        <v>0</v>
      </c>
      <c r="E21" s="135">
        <f>+LMB!G22+'Partner 1'!G22+'Partner 2'!G22+'Partner 3'!G22+'Partner 4'!G22+'Partner 5'!G22+'Partner 6'!G22+'Partner 7'!G22+'Partner 8'!G22+'Partner 9'!G22+'Partner 10'!G22+'Partner 11'!G22+'Partner 12'!G22+'Partner 13'!G22+'Partner 14'!G22+'Partner 15'!G22+'Partner 16'!G22+'Partner 17'!G22+'Partner 18'!G22+'Partner 19'!G22</f>
        <v>0</v>
      </c>
      <c r="F21" s="135">
        <f>+LMB!H22+'Partner 1'!H22+'Partner 2'!H22+'Partner 3'!H22+'Partner 4'!H22+'Partner 5'!H22+'Partner 6'!H22+'Partner 7'!H22+'Partner 8'!H22+'Partner 9'!H22+'Partner 10'!H22+'Partner 11'!H22+'Partner 12'!H22+'Partner 13'!H22+'Partner 14'!H22+'Partner 15'!H22+'Partner 16'!H22+'Partner 17'!H22+'Partner 18'!H22+'Partner 19'!H22</f>
        <v>0</v>
      </c>
      <c r="G21" s="135">
        <f>+LMB!I22+'Partner 1'!I22+'Partner 2'!I22+'Partner 3'!I22+'Partner 4'!I22+'Partner 5'!I22+'Partner 6'!I22+'Partner 7'!I22+'Partner 8'!I22+'Partner 9'!I22+'Partner 10'!I22+'Partner 11'!I22+'Partner 12'!I22+'Partner 13'!I22+'Partner 14'!I22+'Partner 15'!I22+'Partner 16'!I22+'Partner 17'!I22+'Partner 18'!I22+'Partner 19'!I22</f>
        <v>0</v>
      </c>
      <c r="H21" s="135">
        <f>+LMB!J22+'Partner 1'!J22+'Partner 2'!J22+'Partner 3'!J22+'Partner 4'!J22+'Partner 5'!J22+'Partner 6'!J22+'Partner 7'!J22+'Partner 8'!J22+'Partner 9'!J22+'Partner 10'!J22+'Partner 11'!J22+'Partner 12'!J22+'Partner 13'!J22+'Partner 14'!J22+'Partner 15'!J22+'Partner 16'!J22+'Partner 17'!J22+'Partner 18'!J22+'Partner 19'!J22</f>
        <v>0</v>
      </c>
      <c r="I21" s="135">
        <f>+LMB!K22+'Partner 1'!K22+'Partner 2'!K22+'Partner 3'!K22+'Partner 4'!K22+'Partner 5'!K22+'Partner 6'!K22+'Partner 7'!K22+'Partner 8'!K22+'Partner 9'!K22+'Partner 10'!K22+'Partner 11'!K22+'Partner 12'!K22+'Partner 13'!K22+'Partner 14'!K22+'Partner 15'!K22+'Partner 16'!K22+'Partner 17'!K22+'Partner 18'!K22+'Partner 19'!K22</f>
        <v>0</v>
      </c>
      <c r="J21" s="135">
        <f>+LMB!L22+'Partner 1'!L22+'Partner 2'!L22+'Partner 3'!L22+'Partner 4'!L22+'Partner 5'!L22+'Partner 6'!L22+'Partner 7'!L22+'Partner 8'!L22+'Partner 9'!L22+'Partner 10'!L22+'Partner 11'!L22+'Partner 12'!L22+'Partner 13'!L22+'Partner 14'!L22+'Partner 15'!L22+'Partner 16'!L22+'Partner 17'!L22+'Partner 18'!L22+'Partner 19'!L22</f>
        <v>0</v>
      </c>
      <c r="K21" s="133"/>
    </row>
    <row r="22" ht="20.25" customHeight="1">
      <c r="A22" s="134" t="s">
        <v>67</v>
      </c>
      <c r="B22" s="135">
        <f>+LMB!D25+'Partner 1'!D25+'Partner 2'!D25+'Partner 3'!D25+'Partner 4'!D25+'Partner 5'!D25+'Partner 6'!D25+'Partner 7'!D25+'Partner 8'!D25+'Partner 9'!D25+'Partner 10'!D25+'Partner 11'!D25+'Partner 12'!D25+'Partner 13'!D25+'Partner 14'!D25+'Partner 15'!D25+'Partner 16'!D25+'Partner 17'!D25+'Partner 18'!D25+'Partner 19'!D25</f>
        <v>0</v>
      </c>
      <c r="C22" s="135">
        <f>+LMB!E25+'Partner 1'!E25+'Partner 2'!E25+'Partner 3'!E25+'Partner 4'!E25+'Partner 5'!E25+'Partner 6'!E25+'Partner 7'!E25+'Partner 8'!E25+'Partner 9'!E25+'Partner 10'!E25+'Partner 11'!E25+'Partner 12'!E25+'Partner 13'!E25+'Partner 14'!E25+'Partner 15'!E25+'Partner 16'!E25+'Partner 17'!E25+'Partner 18'!E25+'Partner 19'!E25</f>
        <v>0</v>
      </c>
      <c r="D22" s="135">
        <f>+LMB!F25+'Partner 1'!F25+'Partner 2'!F25+'Partner 3'!F25+'Partner 4'!F25+'Partner 5'!F25+'Partner 6'!F25+'Partner 7'!F25+'Partner 8'!F25+'Partner 9'!F25+'Partner 10'!F25+'Partner 11'!F25+'Partner 12'!F25+'Partner 13'!F25+'Partner 14'!F25+'Partner 15'!F25+'Partner 16'!F25+'Partner 17'!F25+'Partner 18'!F25+'Partner 19'!F25</f>
        <v>0</v>
      </c>
      <c r="E22" s="135">
        <f>+LMB!G25+'Partner 1'!G25+'Partner 2'!G25+'Partner 3'!G25+'Partner 4'!G25+'Partner 5'!G25+'Partner 6'!G25+'Partner 7'!G25+'Partner 8'!G25+'Partner 9'!G25+'Partner 10'!G25+'Partner 11'!G25+'Partner 12'!G25+'Partner 13'!G25+'Partner 14'!G25+'Partner 15'!G25+'Partner 16'!G25+'Partner 17'!G25+'Partner 18'!G25+'Partner 19'!G25</f>
        <v>0</v>
      </c>
      <c r="F22" s="135">
        <f>+LMB!H25+'Partner 1'!H25+'Partner 2'!H25+'Partner 3'!H25+'Partner 4'!H25+'Partner 5'!H25+'Partner 6'!H25+'Partner 7'!H25+'Partner 8'!H25+'Partner 9'!H25+'Partner 10'!H25+'Partner 11'!H25+'Partner 12'!H25+'Partner 13'!H25+'Partner 14'!H25+'Partner 15'!H25+'Partner 16'!H25+'Partner 17'!H25+'Partner 18'!H25+'Partner 19'!H25</f>
        <v>0</v>
      </c>
      <c r="G22" s="135">
        <f>+LMB!I25+'Partner 1'!I25+'Partner 2'!I25+'Partner 3'!I25+'Partner 4'!I25+'Partner 5'!I25+'Partner 6'!I25+'Partner 7'!I25+'Partner 8'!I25+'Partner 9'!I25+'Partner 10'!I25+'Partner 11'!I25+'Partner 12'!I25+'Partner 13'!I25+'Partner 14'!I25+'Partner 15'!I25+'Partner 16'!I25+'Partner 17'!I25+'Partner 18'!I25+'Partner 19'!I25</f>
        <v>0</v>
      </c>
      <c r="H22" s="135">
        <f>+LMB!J25+'Partner 1'!J25+'Partner 2'!J25+'Partner 3'!J25+'Partner 4'!J25+'Partner 5'!J25+'Partner 6'!J25+'Partner 7'!J25+'Partner 8'!J25+'Partner 9'!J25+'Partner 10'!J25+'Partner 11'!J25+'Partner 12'!J25+'Partner 13'!J25+'Partner 14'!J25+'Partner 15'!J25+'Partner 16'!J25+'Partner 17'!J25+'Partner 18'!J25+'Partner 19'!J25</f>
        <v>0</v>
      </c>
      <c r="I22" s="135">
        <f>+LMB!K25+'Partner 1'!K25+'Partner 2'!K25+'Partner 3'!K25+'Partner 4'!K25+'Partner 5'!K25+'Partner 6'!K25+'Partner 7'!K25+'Partner 8'!K25+'Partner 9'!K25+'Partner 10'!K25+'Partner 11'!K25+'Partner 12'!K25+'Partner 13'!K25+'Partner 14'!K25+'Partner 15'!K25+'Partner 16'!K25+'Partner 17'!K25+'Partner 18'!K25+'Partner 19'!K25</f>
        <v>0</v>
      </c>
      <c r="J22" s="135">
        <f>+LMB!L25+'Partner 1'!L25+'Partner 2'!L25+'Partner 3'!L25+'Partner 4'!L25+'Partner 5'!L25+'Partner 6'!L25+'Partner 7'!L25+'Partner 8'!L25+'Partner 9'!L25+'Partner 10'!L25+'Partner 11'!L25+'Partner 12'!L25+'Partner 13'!L25+'Partner 14'!L25+'Partner 15'!L25+'Partner 16'!L25+'Partner 17'!L25+'Partner 18'!L25+'Partner 19'!L25</f>
        <v>0</v>
      </c>
      <c r="K22" s="133"/>
    </row>
    <row r="23" ht="20.25" customHeight="1">
      <c r="A23" s="134" t="s">
        <v>68</v>
      </c>
      <c r="B23" s="135">
        <f>+LMB!D30+'Partner 1'!D30+'Partner 2'!D30+'Partner 3'!D30+'Partner 4'!D30+'Partner 5'!D30+'Partner 6'!D30+'Partner 7'!D30+'Partner 8'!D30+'Partner 9'!D30+'Partner 10'!D30+'Partner 11'!D30+'Partner 12'!D30+'Partner 13'!D30+'Partner 14'!D30+'Partner 15'!D30+'Partner 16'!D30+'Partner 17'!D30+'Partner 18'!D30+'Partner 19'!D30</f>
        <v>0</v>
      </c>
      <c r="C23" s="135">
        <f>+LMB!E30+'Partner 1'!E30+'Partner 2'!E30+'Partner 3'!E30+'Partner 4'!E30+'Partner 5'!E30+'Partner 6'!E30+'Partner 7'!E30+'Partner 8'!E30+'Partner 9'!E30+'Partner 10'!E30+'Partner 11'!E30+'Partner 12'!E30+'Partner 13'!E30+'Partner 14'!E30+'Partner 15'!E30+'Partner 16'!E30+'Partner 17'!E30+'Partner 18'!E30+'Partner 19'!E30</f>
        <v>0</v>
      </c>
      <c r="D23" s="135">
        <f>+LMB!F30+'Partner 1'!F30+'Partner 2'!F30+'Partner 3'!F30+'Partner 4'!F30+'Partner 5'!F30+'Partner 6'!F30+'Partner 7'!F30+'Partner 8'!F30+'Partner 9'!F30+'Partner 10'!F30+'Partner 11'!F30+'Partner 12'!F30+'Partner 13'!F30+'Partner 14'!F30+'Partner 15'!F30+'Partner 16'!F30+'Partner 17'!F30+'Partner 18'!F30+'Partner 19'!F30</f>
        <v>0</v>
      </c>
      <c r="E23" s="135">
        <f>+LMB!G30+'Partner 1'!G30+'Partner 2'!G30+'Partner 3'!G30+'Partner 4'!G30+'Partner 5'!G30+'Partner 6'!G30+'Partner 7'!G30+'Partner 8'!G30+'Partner 9'!G30+'Partner 10'!G30+'Partner 11'!G30+'Partner 12'!G30+'Partner 13'!G30+'Partner 14'!G30+'Partner 15'!G30+'Partner 16'!G30+'Partner 17'!G30+'Partner 18'!G30+'Partner 19'!G30</f>
        <v>0</v>
      </c>
      <c r="F23" s="135">
        <f>+LMB!H30+'Partner 1'!H30+'Partner 2'!H30+'Partner 3'!H30+'Partner 4'!H30+'Partner 5'!H30+'Partner 6'!H30+'Partner 7'!H30+'Partner 8'!H30+'Partner 9'!H30+'Partner 10'!H30+'Partner 11'!H30+'Partner 12'!H30+'Partner 13'!H30+'Partner 14'!H30+'Partner 15'!H30+'Partner 16'!H30+'Partner 17'!H30+'Partner 18'!H30+'Partner 19'!H30</f>
        <v>0</v>
      </c>
      <c r="G23" s="135">
        <f>+LMB!I30+'Partner 1'!I30+'Partner 2'!I30+'Partner 3'!I30+'Partner 4'!I30+'Partner 5'!I30+'Partner 6'!I30+'Partner 7'!I30+'Partner 8'!I30+'Partner 9'!I30+'Partner 10'!I30+'Partner 11'!I30+'Partner 12'!I30+'Partner 13'!I30+'Partner 14'!I30+'Partner 15'!I30+'Partner 16'!I30+'Partner 17'!I30+'Partner 18'!I30+'Partner 19'!I30</f>
        <v>0</v>
      </c>
      <c r="H23" s="135">
        <f>+LMB!J30+'Partner 1'!J30+'Partner 2'!J30+'Partner 3'!J30+'Partner 4'!J30+'Partner 5'!J30+'Partner 6'!J30+'Partner 7'!J30+'Partner 8'!J30+'Partner 9'!J30+'Partner 10'!J30+'Partner 11'!J30+'Partner 12'!J30+'Partner 13'!J30+'Partner 14'!J30+'Partner 15'!J30+'Partner 16'!J30+'Partner 17'!J30+'Partner 18'!J30+'Partner 19'!J30</f>
        <v>0</v>
      </c>
      <c r="I23" s="135">
        <f>+LMB!K30+'Partner 1'!K30+'Partner 2'!K30+'Partner 3'!K30+'Partner 4'!K30+'Partner 5'!K30+'Partner 6'!K30+'Partner 7'!K30+'Partner 8'!K30+'Partner 9'!K30+'Partner 10'!K30+'Partner 11'!K30+'Partner 12'!K30+'Partner 13'!K30+'Partner 14'!K30+'Partner 15'!K30+'Partner 16'!K30+'Partner 17'!K30+'Partner 18'!K30+'Partner 19'!K30</f>
        <v>0</v>
      </c>
      <c r="J23" s="135">
        <f>+LMB!L30+'Partner 1'!L30+'Partner 2'!L30+'Partner 3'!L30+'Partner 4'!L30+'Partner 5'!L30+'Partner 6'!L30+'Partner 7'!L30+'Partner 8'!L30+'Partner 9'!L30+'Partner 10'!L30+'Partner 11'!L30+'Partner 12'!L30+'Partner 13'!L30+'Partner 14'!L30+'Partner 15'!L30+'Partner 16'!L30+'Partner 17'!L30+'Partner 18'!L30+'Partner 19'!L30</f>
        <v>0</v>
      </c>
      <c r="K23" s="133"/>
    </row>
    <row r="24" ht="20.25" customHeight="1">
      <c r="A24" s="134" t="s">
        <v>69</v>
      </c>
      <c r="B24" s="135">
        <f>+LMB!D32+'Partner 1'!D32+'Partner 2'!D32+'Partner 3'!D32+'Partner 4'!D32+'Partner 5'!D32+'Partner 6'!D32+'Partner 7'!D32+'Partner 8'!D32+'Partner 9'!D32+'Partner 10'!D32+'Partner 11'!D32+'Partner 12'!D32+'Partner 13'!D32+'Partner 14'!D32+'Partner 15'!D32+'Partner 16'!D32+'Partner 17'!D32+'Partner 18'!D32+'Partner 19'!D32</f>
        <v>0</v>
      </c>
      <c r="C24" s="135">
        <f>+LMB!E32+'Partner 1'!E32+'Partner 2'!E32+'Partner 3'!E32+'Partner 4'!E32+'Partner 5'!E32+'Partner 6'!E32+'Partner 7'!E32+'Partner 8'!E32+'Partner 9'!E32+'Partner 10'!E32+'Partner 11'!E32+'Partner 12'!E32+'Partner 13'!E32+'Partner 14'!E32+'Partner 15'!E32+'Partner 16'!E32+'Partner 17'!E32+'Partner 18'!E32+'Partner 19'!E32</f>
        <v>0</v>
      </c>
      <c r="D24" s="135">
        <f>+LMB!F32+'Partner 1'!F32+'Partner 2'!F32+'Partner 3'!F32+'Partner 4'!F32+'Partner 5'!F32+'Partner 6'!F32+'Partner 7'!F32+'Partner 8'!F32+'Partner 9'!F32+'Partner 10'!F32+'Partner 11'!F32+'Partner 12'!F32+'Partner 13'!F32+'Partner 14'!F32+'Partner 15'!F32+'Partner 16'!F32+'Partner 17'!F32+'Partner 18'!F32+'Partner 19'!F32</f>
        <v>0</v>
      </c>
      <c r="E24" s="135">
        <f>+LMB!G32+'Partner 1'!G32+'Partner 2'!G32+'Partner 3'!G32+'Partner 4'!G32+'Partner 5'!G32+'Partner 6'!G32+'Partner 7'!G32+'Partner 8'!G32+'Partner 9'!G32+'Partner 10'!G32+'Partner 11'!G32+'Partner 12'!G32+'Partner 13'!G32+'Partner 14'!G32+'Partner 15'!G32+'Partner 16'!G32+'Partner 17'!G32+'Partner 18'!G32+'Partner 19'!G32</f>
        <v>0</v>
      </c>
      <c r="F24" s="135">
        <f>+LMB!H32+'Partner 1'!H32+'Partner 2'!H32+'Partner 3'!H32+'Partner 4'!H32+'Partner 5'!H32+'Partner 6'!H32+'Partner 7'!H32+'Partner 8'!H32+'Partner 9'!H32+'Partner 10'!H32+'Partner 11'!H32+'Partner 12'!H32+'Partner 13'!H32+'Partner 14'!H32+'Partner 15'!H32+'Partner 16'!H32+'Partner 17'!H32+'Partner 18'!H32+'Partner 19'!H32</f>
        <v>0</v>
      </c>
      <c r="G24" s="135">
        <f>+LMB!I32+'Partner 1'!I32+'Partner 2'!I32+'Partner 3'!I32+'Partner 4'!I32+'Partner 5'!I32+'Partner 6'!I32+'Partner 7'!I32+'Partner 8'!I32+'Partner 9'!I32+'Partner 10'!I32+'Partner 11'!I32+'Partner 12'!I32+'Partner 13'!I32+'Partner 14'!I32+'Partner 15'!I32+'Partner 16'!I32+'Partner 17'!I32+'Partner 18'!I32+'Partner 19'!I32</f>
        <v>0</v>
      </c>
      <c r="H24" s="135">
        <f>+LMB!J32+'Partner 1'!J32+'Partner 2'!J32+'Partner 3'!J32+'Partner 4'!J32+'Partner 5'!J32+'Partner 6'!J32+'Partner 7'!J32+'Partner 8'!J32+'Partner 9'!J32+'Partner 10'!J32+'Partner 11'!J32+'Partner 12'!J32+'Partner 13'!J32+'Partner 14'!J32+'Partner 15'!J32+'Partner 16'!J32+'Partner 17'!J32+'Partner 18'!J32+'Partner 19'!J32</f>
        <v>0</v>
      </c>
      <c r="I24" s="135">
        <f>+LMB!K32+'Partner 1'!K32+'Partner 2'!K32+'Partner 3'!K32+'Partner 4'!K32+'Partner 5'!K32+'Partner 6'!K32+'Partner 7'!K32+'Partner 8'!K32+'Partner 9'!K32+'Partner 10'!K32+'Partner 11'!K32+'Partner 12'!K32+'Partner 13'!K32+'Partner 14'!K32+'Partner 15'!K32+'Partner 16'!K32+'Partner 17'!K32+'Partner 18'!K32+'Partner 19'!K32</f>
        <v>0</v>
      </c>
      <c r="J24" s="135">
        <f>+LMB!L32+'Partner 1'!L32+'Partner 2'!L32+'Partner 3'!L32+'Partner 4'!L32+'Partner 5'!L32+'Partner 6'!L32+'Partner 7'!L32+'Partner 8'!L32+'Partner 9'!L32+'Partner 10'!L32+'Partner 11'!L32+'Partner 12'!L32+'Partner 13'!L32+'Partner 14'!L32+'Partner 15'!L32+'Partner 16'!L32+'Partner 17'!L32+'Partner 18'!L32+'Partner 19'!L32</f>
        <v>0</v>
      </c>
      <c r="K24" s="133"/>
    </row>
    <row r="25" ht="20.25" customHeight="1">
      <c r="A25" s="136" t="s">
        <v>70</v>
      </c>
      <c r="B25" s="137">
        <f t="shared" ref="B25:J25" si="1">SUM(B19:B24)</f>
        <v>0</v>
      </c>
      <c r="C25" s="137">
        <f t="shared" si="1"/>
        <v>0</v>
      </c>
      <c r="D25" s="138">
        <f t="shared" si="1"/>
        <v>0</v>
      </c>
      <c r="E25" s="137">
        <f t="shared" si="1"/>
        <v>0</v>
      </c>
      <c r="F25" s="137">
        <f t="shared" si="1"/>
        <v>0</v>
      </c>
      <c r="G25" s="137">
        <f t="shared" si="1"/>
        <v>0</v>
      </c>
      <c r="H25" s="137">
        <f t="shared" si="1"/>
        <v>0</v>
      </c>
      <c r="I25" s="137">
        <f t="shared" si="1"/>
        <v>0</v>
      </c>
      <c r="J25" s="138">
        <f t="shared" si="1"/>
        <v>0</v>
      </c>
      <c r="K25" s="139"/>
    </row>
    <row r="26" ht="20.25" customHeight="1">
      <c r="A26" s="140" t="s">
        <v>71</v>
      </c>
      <c r="B26" s="126"/>
      <c r="C26" s="126"/>
      <c r="D26" s="126"/>
      <c r="E26" s="126"/>
      <c r="F26" s="126"/>
      <c r="G26" s="141"/>
      <c r="H26" s="126"/>
      <c r="I26" s="141"/>
      <c r="J26" s="141"/>
      <c r="K26" s="21"/>
    </row>
    <row r="27" ht="15.75" customHeight="1">
      <c r="A27" s="142"/>
      <c r="B27" s="21"/>
      <c r="C27" s="21"/>
      <c r="D27" s="21"/>
      <c r="E27" s="21"/>
      <c r="F27" s="21"/>
      <c r="G27" s="21"/>
      <c r="H27" s="21"/>
      <c r="K27" s="25"/>
    </row>
    <row r="28" ht="15.75" customHeight="1">
      <c r="A28" s="21"/>
      <c r="B28" s="21"/>
      <c r="C28" s="21"/>
      <c r="D28" s="21"/>
      <c r="E28" s="21"/>
      <c r="F28" s="21"/>
      <c r="G28" s="21"/>
      <c r="H28" s="21"/>
    </row>
    <row r="29" ht="15.75" customHeight="1">
      <c r="B29" s="143"/>
      <c r="C29" s="143"/>
    </row>
    <row r="30" ht="15.75" customHeight="1">
      <c r="B30" s="143"/>
      <c r="C30" s="143"/>
    </row>
    <row r="31" ht="15.75" customHeight="1">
      <c r="B31" s="143"/>
      <c r="C31" s="143"/>
    </row>
    <row r="32" ht="15.75" customHeight="1">
      <c r="B32" s="143"/>
      <c r="C32" s="143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D1"/>
    <mergeCell ref="F1:J1"/>
    <mergeCell ref="A2:J2"/>
    <mergeCell ref="A4:J4"/>
    <mergeCell ref="B6:J6"/>
    <mergeCell ref="B7:J7"/>
    <mergeCell ref="H8:J8"/>
    <mergeCell ref="E14:G14"/>
    <mergeCell ref="E15:G15"/>
    <mergeCell ref="H15:J15"/>
    <mergeCell ref="B16:D16"/>
    <mergeCell ref="E16:G16"/>
    <mergeCell ref="H16:J16"/>
    <mergeCell ref="B8:D8"/>
    <mergeCell ref="B9:D9"/>
    <mergeCell ref="F9:G9"/>
    <mergeCell ref="I9:J9"/>
    <mergeCell ref="B10:J10"/>
    <mergeCell ref="A12:J12"/>
    <mergeCell ref="H14:J14"/>
  </mergeCells>
  <printOptions horizontalCentered="1"/>
  <pageMargins bottom="0.75" footer="0.0" header="0.0" left="0.0" right="0.0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37.89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  <c r="V1" s="21"/>
    </row>
    <row r="2">
      <c r="A2" s="26"/>
      <c r="B2" s="26"/>
      <c r="C2" s="26"/>
      <c r="D2" s="25"/>
      <c r="E2" s="25"/>
      <c r="F2" s="145" t="s">
        <v>73</v>
      </c>
      <c r="G2" s="145"/>
      <c r="H2" s="25"/>
      <c r="I2" s="25"/>
      <c r="J2" s="93">
        <f>+'Budget Mod Cover Page'!L1</f>
        <v>0</v>
      </c>
      <c r="K2" s="29" t="s">
        <v>19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74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  <c r="V3" s="21"/>
    </row>
    <row r="4" ht="36.0" customHeight="1">
      <c r="A4" s="150"/>
      <c r="B4" s="151"/>
      <c r="C4" s="152"/>
      <c r="D4" s="153" t="s">
        <v>58</v>
      </c>
      <c r="E4" s="154"/>
      <c r="F4" s="155"/>
      <c r="G4" s="156" t="s">
        <v>75</v>
      </c>
      <c r="H4" s="154"/>
      <c r="I4" s="154"/>
      <c r="J4" s="156" t="s">
        <v>76</v>
      </c>
      <c r="K4" s="154"/>
      <c r="L4" s="154"/>
      <c r="M4" s="156" t="s">
        <v>77</v>
      </c>
      <c r="N4" s="154"/>
      <c r="O4" s="154"/>
      <c r="P4" s="157" t="s">
        <v>78</v>
      </c>
      <c r="Q4" s="158"/>
      <c r="R4" s="158"/>
      <c r="S4" s="158"/>
      <c r="T4" s="158"/>
      <c r="U4" s="159"/>
      <c r="V4" s="21"/>
    </row>
    <row r="5" ht="15.75" customHeight="1">
      <c r="A5" s="62"/>
      <c r="B5" s="65"/>
      <c r="C5" s="65"/>
      <c r="D5" s="160" t="s">
        <v>79</v>
      </c>
      <c r="E5" s="160" t="s">
        <v>62</v>
      </c>
      <c r="F5" s="161" t="s">
        <v>80</v>
      </c>
      <c r="G5" s="160" t="s">
        <v>79</v>
      </c>
      <c r="H5" s="162" t="s">
        <v>62</v>
      </c>
      <c r="I5" s="163" t="s">
        <v>63</v>
      </c>
      <c r="J5" s="160" t="s">
        <v>79</v>
      </c>
      <c r="K5" s="160" t="s">
        <v>62</v>
      </c>
      <c r="L5" s="161" t="s">
        <v>63</v>
      </c>
      <c r="M5" s="160" t="s">
        <v>79</v>
      </c>
      <c r="N5" s="160" t="s">
        <v>62</v>
      </c>
      <c r="O5" s="164" t="s">
        <v>81</v>
      </c>
      <c r="P5" s="164" t="s">
        <v>82</v>
      </c>
      <c r="Q5" s="158"/>
      <c r="R5" s="158"/>
      <c r="S5" s="158"/>
      <c r="T5" s="158"/>
      <c r="U5" s="159"/>
      <c r="V5" s="21"/>
    </row>
    <row r="6" ht="34.5" customHeight="1">
      <c r="A6" s="165"/>
      <c r="B6" s="166"/>
      <c r="C6" s="166"/>
      <c r="D6" s="167"/>
      <c r="E6" s="167"/>
      <c r="F6" s="167"/>
      <c r="G6" s="167"/>
      <c r="H6" s="168"/>
      <c r="I6" s="169"/>
      <c r="J6" s="167"/>
      <c r="K6" s="167"/>
      <c r="L6" s="167"/>
      <c r="M6" s="167"/>
      <c r="N6" s="167"/>
      <c r="O6" s="169"/>
      <c r="P6" s="169"/>
      <c r="Q6" s="120"/>
      <c r="R6" s="120"/>
      <c r="S6" s="120"/>
      <c r="T6" s="120"/>
      <c r="U6" s="168"/>
      <c r="V6" s="21"/>
    </row>
    <row r="7">
      <c r="A7" s="170" t="s">
        <v>83</v>
      </c>
      <c r="B7" s="44"/>
      <c r="C7" s="171"/>
      <c r="D7" s="172"/>
      <c r="E7" s="172"/>
      <c r="F7" s="65"/>
      <c r="G7" s="173"/>
      <c r="H7" s="174"/>
      <c r="I7" s="175"/>
      <c r="J7" s="173"/>
      <c r="K7" s="176"/>
      <c r="L7" s="177"/>
      <c r="M7" s="173"/>
      <c r="N7" s="176"/>
      <c r="O7" s="178"/>
      <c r="P7" s="179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4">
        <f t="shared" si="1"/>
        <v>0</v>
      </c>
      <c r="G8" s="183">
        <f t="shared" si="1"/>
        <v>0</v>
      </c>
      <c r="H8" s="185">
        <f t="shared" si="1"/>
        <v>0</v>
      </c>
      <c r="I8" s="186">
        <f t="shared" si="1"/>
        <v>0</v>
      </c>
      <c r="J8" s="183">
        <f t="shared" si="1"/>
        <v>0</v>
      </c>
      <c r="K8" s="183">
        <f t="shared" si="1"/>
        <v>0</v>
      </c>
      <c r="L8" s="184">
        <f t="shared" si="1"/>
        <v>0</v>
      </c>
      <c r="M8" s="183">
        <f t="shared" si="1"/>
        <v>0</v>
      </c>
      <c r="N8" s="183">
        <f t="shared" si="1"/>
        <v>0</v>
      </c>
      <c r="O8" s="185">
        <f t="shared" si="1"/>
        <v>0</v>
      </c>
      <c r="P8" s="187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193">
        <f t="shared" ref="F9:F10" si="3">+D9+E9</f>
        <v>0</v>
      </c>
      <c r="G9" s="194">
        <v>0.0</v>
      </c>
      <c r="H9" s="195">
        <v>0.0</v>
      </c>
      <c r="I9" s="193">
        <f t="shared" ref="I9:I10" si="4">+G9+H9</f>
        <v>0</v>
      </c>
      <c r="J9" s="194">
        <v>0.0</v>
      </c>
      <c r="K9" s="194">
        <v>0.0</v>
      </c>
      <c r="L9" s="193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197">
        <f t="shared" ref="O9:O10" si="7">+M9+N9</f>
        <v>0</v>
      </c>
      <c r="P9" s="198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193">
        <f t="shared" si="3"/>
        <v>0</v>
      </c>
      <c r="G10" s="194">
        <v>0.0</v>
      </c>
      <c r="H10" s="195">
        <v>0.0</v>
      </c>
      <c r="I10" s="193">
        <f t="shared" si="4"/>
        <v>0</v>
      </c>
      <c r="J10" s="194">
        <v>0.0</v>
      </c>
      <c r="K10" s="194">
        <v>0.0</v>
      </c>
      <c r="L10" s="193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197">
        <f t="shared" si="7"/>
        <v>0</v>
      </c>
      <c r="P10" s="202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5">
        <f t="shared" si="8"/>
        <v>0</v>
      </c>
      <c r="G11" s="204">
        <f t="shared" si="8"/>
        <v>0</v>
      </c>
      <c r="H11" s="206">
        <f t="shared" si="8"/>
        <v>0</v>
      </c>
      <c r="I11" s="207">
        <f t="shared" si="8"/>
        <v>0</v>
      </c>
      <c r="J11" s="204">
        <f t="shared" si="8"/>
        <v>0</v>
      </c>
      <c r="K11" s="204">
        <f t="shared" si="8"/>
        <v>0</v>
      </c>
      <c r="L11" s="205">
        <f t="shared" si="8"/>
        <v>0</v>
      </c>
      <c r="M11" s="204">
        <f t="shared" si="8"/>
        <v>0</v>
      </c>
      <c r="N11" s="204">
        <f t="shared" si="8"/>
        <v>0</v>
      </c>
      <c r="O11" s="206">
        <f t="shared" si="8"/>
        <v>0</v>
      </c>
      <c r="P11" s="187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193">
        <f t="shared" ref="F12:F21" si="10">+D12+E12</f>
        <v>0</v>
      </c>
      <c r="G12" s="192">
        <v>0.0</v>
      </c>
      <c r="H12" s="209">
        <v>0.0</v>
      </c>
      <c r="I12" s="193">
        <f t="shared" ref="I12:I21" si="11">+G12+H12</f>
        <v>0</v>
      </c>
      <c r="J12" s="192">
        <v>0.0</v>
      </c>
      <c r="K12" s="192">
        <v>0.0</v>
      </c>
      <c r="L12" s="193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197">
        <f t="shared" ref="O12:O21" si="14">+M12+N12</f>
        <v>0</v>
      </c>
      <c r="P12" s="202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193">
        <f t="shared" si="10"/>
        <v>0</v>
      </c>
      <c r="G13" s="192">
        <v>0.0</v>
      </c>
      <c r="H13" s="209">
        <v>0.0</v>
      </c>
      <c r="I13" s="193">
        <f t="shared" si="11"/>
        <v>0</v>
      </c>
      <c r="J13" s="192">
        <v>0.0</v>
      </c>
      <c r="K13" s="192">
        <v>0.0</v>
      </c>
      <c r="L13" s="193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197">
        <f t="shared" si="14"/>
        <v>0</v>
      </c>
      <c r="P13" s="202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193">
        <f t="shared" si="10"/>
        <v>0</v>
      </c>
      <c r="G14" s="192">
        <v>0.0</v>
      </c>
      <c r="H14" s="209">
        <v>0.0</v>
      </c>
      <c r="I14" s="193">
        <f t="shared" si="11"/>
        <v>0</v>
      </c>
      <c r="J14" s="192">
        <v>0.0</v>
      </c>
      <c r="K14" s="192">
        <v>0.0</v>
      </c>
      <c r="L14" s="193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197">
        <f t="shared" si="14"/>
        <v>0</v>
      </c>
      <c r="P14" s="202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193">
        <f t="shared" si="10"/>
        <v>0</v>
      </c>
      <c r="G15" s="192">
        <v>0.0</v>
      </c>
      <c r="H15" s="209">
        <v>0.0</v>
      </c>
      <c r="I15" s="193">
        <f t="shared" si="11"/>
        <v>0</v>
      </c>
      <c r="J15" s="192">
        <v>0.0</v>
      </c>
      <c r="K15" s="192">
        <v>0.0</v>
      </c>
      <c r="L15" s="193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197">
        <f t="shared" si="14"/>
        <v>0</v>
      </c>
      <c r="P15" s="202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193">
        <f t="shared" si="10"/>
        <v>0</v>
      </c>
      <c r="G16" s="192">
        <v>0.0</v>
      </c>
      <c r="H16" s="209">
        <v>0.0</v>
      </c>
      <c r="I16" s="193">
        <f t="shared" si="11"/>
        <v>0</v>
      </c>
      <c r="J16" s="192">
        <v>0.0</v>
      </c>
      <c r="K16" s="192">
        <v>0.0</v>
      </c>
      <c r="L16" s="193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197">
        <f t="shared" si="14"/>
        <v>0</v>
      </c>
      <c r="P16" s="202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193">
        <f t="shared" si="10"/>
        <v>0</v>
      </c>
      <c r="G17" s="192">
        <v>0.0</v>
      </c>
      <c r="H17" s="209">
        <v>0.0</v>
      </c>
      <c r="I17" s="193">
        <f t="shared" si="11"/>
        <v>0</v>
      </c>
      <c r="J17" s="192">
        <v>0.0</v>
      </c>
      <c r="K17" s="192">
        <v>0.0</v>
      </c>
      <c r="L17" s="193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197">
        <f t="shared" si="14"/>
        <v>0</v>
      </c>
      <c r="P17" s="202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193">
        <f t="shared" si="10"/>
        <v>0</v>
      </c>
      <c r="G18" s="192">
        <v>0.0</v>
      </c>
      <c r="H18" s="209">
        <v>0.0</v>
      </c>
      <c r="I18" s="193">
        <f t="shared" si="11"/>
        <v>0</v>
      </c>
      <c r="J18" s="192">
        <v>0.0</v>
      </c>
      <c r="K18" s="192">
        <v>0.0</v>
      </c>
      <c r="L18" s="193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197">
        <f t="shared" si="14"/>
        <v>0</v>
      </c>
      <c r="P18" s="202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193">
        <f t="shared" si="10"/>
        <v>0</v>
      </c>
      <c r="G19" s="192">
        <v>0.0</v>
      </c>
      <c r="H19" s="209">
        <v>0.0</v>
      </c>
      <c r="I19" s="193">
        <f t="shared" si="11"/>
        <v>0</v>
      </c>
      <c r="J19" s="192">
        <v>0.0</v>
      </c>
      <c r="K19" s="192">
        <v>0.0</v>
      </c>
      <c r="L19" s="193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197">
        <f t="shared" si="14"/>
        <v>0</v>
      </c>
      <c r="P19" s="202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193">
        <f t="shared" si="10"/>
        <v>0</v>
      </c>
      <c r="G20" s="192">
        <v>0.0</v>
      </c>
      <c r="H20" s="209">
        <v>0.0</v>
      </c>
      <c r="I20" s="193">
        <f t="shared" si="11"/>
        <v>0</v>
      </c>
      <c r="J20" s="192">
        <v>0.0</v>
      </c>
      <c r="K20" s="192">
        <v>0.0</v>
      </c>
      <c r="L20" s="193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197">
        <f t="shared" si="14"/>
        <v>0</v>
      </c>
      <c r="P20" s="202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193">
        <f t="shared" si="10"/>
        <v>0</v>
      </c>
      <c r="G21" s="192">
        <v>0.0</v>
      </c>
      <c r="H21" s="209">
        <v>0.0</v>
      </c>
      <c r="I21" s="193">
        <f t="shared" si="11"/>
        <v>0</v>
      </c>
      <c r="J21" s="192">
        <v>0.0</v>
      </c>
      <c r="K21" s="192">
        <v>0.0</v>
      </c>
      <c r="L21" s="193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197">
        <f t="shared" si="14"/>
        <v>0</v>
      </c>
      <c r="P21" s="202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5">
        <f t="shared" si="23"/>
        <v>0</v>
      </c>
      <c r="G22" s="204">
        <f t="shared" si="23"/>
        <v>0</v>
      </c>
      <c r="H22" s="206">
        <f t="shared" si="23"/>
        <v>0</v>
      </c>
      <c r="I22" s="207">
        <f t="shared" si="23"/>
        <v>0</v>
      </c>
      <c r="J22" s="204">
        <f t="shared" si="23"/>
        <v>0</v>
      </c>
      <c r="K22" s="204">
        <f t="shared" si="23"/>
        <v>0</v>
      </c>
      <c r="L22" s="205">
        <f t="shared" si="23"/>
        <v>0</v>
      </c>
      <c r="M22" s="204">
        <f t="shared" si="23"/>
        <v>0</v>
      </c>
      <c r="N22" s="204">
        <f t="shared" si="23"/>
        <v>0</v>
      </c>
      <c r="O22" s="206">
        <f t="shared" si="23"/>
        <v>0</v>
      </c>
      <c r="P22" s="187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193">
        <f t="shared" ref="F23:F24" si="25">+D23+E23</f>
        <v>0</v>
      </c>
      <c r="G23" s="192">
        <v>0.0</v>
      </c>
      <c r="H23" s="209">
        <v>0.0</v>
      </c>
      <c r="I23" s="193">
        <f t="shared" ref="I23:I24" si="26">+G23+H23</f>
        <v>0</v>
      </c>
      <c r="J23" s="192">
        <v>0.0</v>
      </c>
      <c r="K23" s="192">
        <v>0.0</v>
      </c>
      <c r="L23" s="193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197">
        <f t="shared" ref="O23:O24" si="29">+M23+N23</f>
        <v>0</v>
      </c>
      <c r="P23" s="202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193">
        <f t="shared" si="25"/>
        <v>0</v>
      </c>
      <c r="G24" s="192">
        <v>0.0</v>
      </c>
      <c r="H24" s="209">
        <v>0.0</v>
      </c>
      <c r="I24" s="193">
        <f t="shared" si="26"/>
        <v>0</v>
      </c>
      <c r="J24" s="192">
        <v>0.0</v>
      </c>
      <c r="K24" s="192">
        <v>0.0</v>
      </c>
      <c r="L24" s="193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197">
        <f t="shared" si="29"/>
        <v>0</v>
      </c>
      <c r="P24" s="202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5">
        <f t="shared" si="30"/>
        <v>0</v>
      </c>
      <c r="G25" s="204">
        <f t="shared" si="30"/>
        <v>0</v>
      </c>
      <c r="H25" s="206">
        <f t="shared" si="30"/>
        <v>0</v>
      </c>
      <c r="I25" s="207">
        <f t="shared" si="30"/>
        <v>0</v>
      </c>
      <c r="J25" s="204">
        <f t="shared" si="30"/>
        <v>0</v>
      </c>
      <c r="K25" s="204">
        <f t="shared" si="30"/>
        <v>0</v>
      </c>
      <c r="L25" s="205">
        <f t="shared" si="30"/>
        <v>0</v>
      </c>
      <c r="M25" s="204">
        <f t="shared" si="30"/>
        <v>0</v>
      </c>
      <c r="N25" s="204">
        <f t="shared" si="30"/>
        <v>0</v>
      </c>
      <c r="O25" s="206">
        <f t="shared" si="30"/>
        <v>0</v>
      </c>
      <c r="P25" s="187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193">
        <f t="shared" ref="F26:F29" si="32">+D26+E26</f>
        <v>0</v>
      </c>
      <c r="G26" s="192">
        <v>0.0</v>
      </c>
      <c r="H26" s="214">
        <v>0.0</v>
      </c>
      <c r="I26" s="193">
        <f t="shared" ref="I26:I29" si="33">+G26+H26</f>
        <v>0</v>
      </c>
      <c r="J26" s="192">
        <v>0.0</v>
      </c>
      <c r="K26" s="192">
        <v>0.0</v>
      </c>
      <c r="L26" s="193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197">
        <f t="shared" ref="O26:O29" si="36">+M26+N26</f>
        <v>0</v>
      </c>
      <c r="P26" s="202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193">
        <f t="shared" si="32"/>
        <v>0</v>
      </c>
      <c r="G27" s="192">
        <v>0.0</v>
      </c>
      <c r="H27" s="214">
        <v>0.0</v>
      </c>
      <c r="I27" s="193">
        <f t="shared" si="33"/>
        <v>0</v>
      </c>
      <c r="J27" s="192">
        <v>0.0</v>
      </c>
      <c r="K27" s="192">
        <v>0.0</v>
      </c>
      <c r="L27" s="193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197">
        <f t="shared" si="36"/>
        <v>0</v>
      </c>
      <c r="P27" s="202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193">
        <f t="shared" si="32"/>
        <v>0</v>
      </c>
      <c r="G28" s="192">
        <v>0.0</v>
      </c>
      <c r="H28" s="214">
        <v>0.0</v>
      </c>
      <c r="I28" s="193">
        <f t="shared" si="33"/>
        <v>0</v>
      </c>
      <c r="J28" s="192">
        <v>0.0</v>
      </c>
      <c r="K28" s="192">
        <v>0.0</v>
      </c>
      <c r="L28" s="193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197">
        <f t="shared" si="36"/>
        <v>0</v>
      </c>
      <c r="P28" s="202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193">
        <f t="shared" si="32"/>
        <v>0</v>
      </c>
      <c r="G29" s="192">
        <v>0.0</v>
      </c>
      <c r="H29" s="214">
        <v>0.0</v>
      </c>
      <c r="I29" s="193">
        <f t="shared" si="33"/>
        <v>0</v>
      </c>
      <c r="J29" s="192">
        <v>0.0</v>
      </c>
      <c r="K29" s="192">
        <v>0.0</v>
      </c>
      <c r="L29" s="193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197">
        <f t="shared" si="36"/>
        <v>0</v>
      </c>
      <c r="P29" s="202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5">
        <f t="shared" si="39"/>
        <v>0</v>
      </c>
      <c r="G30" s="204">
        <f t="shared" si="39"/>
        <v>0</v>
      </c>
      <c r="H30" s="206">
        <f t="shared" si="39"/>
        <v>0</v>
      </c>
      <c r="I30" s="207">
        <f t="shared" si="39"/>
        <v>0</v>
      </c>
      <c r="J30" s="204">
        <f t="shared" si="39"/>
        <v>0</v>
      </c>
      <c r="K30" s="204">
        <f t="shared" si="39"/>
        <v>0</v>
      </c>
      <c r="L30" s="205">
        <f t="shared" si="39"/>
        <v>0</v>
      </c>
      <c r="M30" s="204">
        <f t="shared" si="39"/>
        <v>0</v>
      </c>
      <c r="N30" s="204">
        <f t="shared" si="39"/>
        <v>0</v>
      </c>
      <c r="O30" s="206">
        <f t="shared" si="39"/>
        <v>0</v>
      </c>
      <c r="P30" s="187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193">
        <f>+D31+E31</f>
        <v>0</v>
      </c>
      <c r="G31" s="194">
        <v>0.0</v>
      </c>
      <c r="H31" s="195">
        <v>0.0</v>
      </c>
      <c r="I31" s="193">
        <f>+G31+H31</f>
        <v>0</v>
      </c>
      <c r="J31" s="194">
        <v>0.0</v>
      </c>
      <c r="K31" s="194">
        <v>0.0</v>
      </c>
      <c r="L31" s="193">
        <f>+J31+K31</f>
        <v>0</v>
      </c>
      <c r="M31" s="196">
        <f t="shared" ref="M31:N31" si="40">+D31+G31+J31</f>
        <v>0</v>
      </c>
      <c r="N31" s="196">
        <f t="shared" si="40"/>
        <v>0</v>
      </c>
      <c r="O31" s="197">
        <f>+M31+N31</f>
        <v>0</v>
      </c>
      <c r="P31" s="202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5">
        <f t="shared" si="41"/>
        <v>0</v>
      </c>
      <c r="G32" s="204">
        <f t="shared" si="41"/>
        <v>0</v>
      </c>
      <c r="H32" s="206">
        <f t="shared" si="41"/>
        <v>0</v>
      </c>
      <c r="I32" s="207">
        <f t="shared" si="41"/>
        <v>0</v>
      </c>
      <c r="J32" s="204">
        <f t="shared" si="41"/>
        <v>0</v>
      </c>
      <c r="K32" s="204">
        <f t="shared" si="41"/>
        <v>0</v>
      </c>
      <c r="L32" s="205">
        <f t="shared" si="41"/>
        <v>0</v>
      </c>
      <c r="M32" s="204">
        <f t="shared" si="41"/>
        <v>0</v>
      </c>
      <c r="N32" s="204">
        <f t="shared" si="41"/>
        <v>0</v>
      </c>
      <c r="O32" s="206">
        <f t="shared" si="41"/>
        <v>0</v>
      </c>
      <c r="P32" s="187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103</v>
      </c>
      <c r="D33" s="192">
        <v>0.0</v>
      </c>
      <c r="E33" s="192">
        <v>0.0</v>
      </c>
      <c r="F33" s="193">
        <f t="shared" ref="F33:F38" si="43">+D33+E33</f>
        <v>0</v>
      </c>
      <c r="G33" s="194">
        <v>0.0</v>
      </c>
      <c r="H33" s="195">
        <v>0.0</v>
      </c>
      <c r="I33" s="193">
        <f t="shared" ref="I33:I38" si="44">+G33+H33</f>
        <v>0</v>
      </c>
      <c r="J33" s="194">
        <v>0.0</v>
      </c>
      <c r="K33" s="194">
        <v>0.0</v>
      </c>
      <c r="L33" s="193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197">
        <f t="shared" ref="O33:O38" si="47">+M33+N33</f>
        <v>0</v>
      </c>
      <c r="P33" s="202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193">
        <f t="shared" si="43"/>
        <v>0</v>
      </c>
      <c r="G34" s="194">
        <v>0.0</v>
      </c>
      <c r="H34" s="195">
        <v>0.0</v>
      </c>
      <c r="I34" s="193">
        <f t="shared" si="44"/>
        <v>0</v>
      </c>
      <c r="J34" s="194">
        <v>0.0</v>
      </c>
      <c r="K34" s="194">
        <v>0.0</v>
      </c>
      <c r="L34" s="193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197">
        <f t="shared" si="47"/>
        <v>0</v>
      </c>
      <c r="P34" s="202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193">
        <f t="shared" si="43"/>
        <v>0</v>
      </c>
      <c r="G35" s="194">
        <v>0.0</v>
      </c>
      <c r="H35" s="195">
        <v>0.0</v>
      </c>
      <c r="I35" s="193">
        <f t="shared" si="44"/>
        <v>0</v>
      </c>
      <c r="J35" s="194">
        <v>0.0</v>
      </c>
      <c r="K35" s="194">
        <v>0.0</v>
      </c>
      <c r="L35" s="193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197">
        <f t="shared" si="47"/>
        <v>0</v>
      </c>
      <c r="P35" s="202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193">
        <f t="shared" si="43"/>
        <v>0</v>
      </c>
      <c r="G36" s="194">
        <v>0.0</v>
      </c>
      <c r="H36" s="195">
        <v>0.0</v>
      </c>
      <c r="I36" s="193">
        <f t="shared" si="44"/>
        <v>0</v>
      </c>
      <c r="J36" s="194">
        <v>0.0</v>
      </c>
      <c r="K36" s="194">
        <v>0.0</v>
      </c>
      <c r="L36" s="193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197">
        <f t="shared" si="47"/>
        <v>0</v>
      </c>
      <c r="P36" s="221"/>
      <c r="Q36" s="49"/>
      <c r="R36" s="49"/>
      <c r="S36" s="49"/>
      <c r="T36" s="49"/>
      <c r="U36" s="188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193">
        <f t="shared" si="43"/>
        <v>0</v>
      </c>
      <c r="G37" s="194">
        <v>0.0</v>
      </c>
      <c r="H37" s="195">
        <v>0.0</v>
      </c>
      <c r="I37" s="193">
        <f t="shared" si="44"/>
        <v>0</v>
      </c>
      <c r="J37" s="194">
        <v>0.0</v>
      </c>
      <c r="K37" s="194">
        <v>0.0</v>
      </c>
      <c r="L37" s="193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197">
        <f t="shared" si="47"/>
        <v>0</v>
      </c>
      <c r="P37" s="222"/>
      <c r="Q37" s="98"/>
      <c r="R37" s="98"/>
      <c r="S37" s="98"/>
      <c r="T37" s="98"/>
      <c r="U37" s="180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193">
        <f t="shared" si="43"/>
        <v>0</v>
      </c>
      <c r="G38" s="227">
        <v>0.0</v>
      </c>
      <c r="H38" s="195">
        <v>0.0</v>
      </c>
      <c r="I38" s="193">
        <f t="shared" si="44"/>
        <v>0</v>
      </c>
      <c r="J38" s="227">
        <v>0.0</v>
      </c>
      <c r="K38" s="227">
        <v>0.0</v>
      </c>
      <c r="L38" s="193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197">
        <f t="shared" si="47"/>
        <v>0</v>
      </c>
      <c r="P38" s="229"/>
      <c r="Q38" s="120"/>
      <c r="R38" s="120"/>
      <c r="S38" s="120"/>
      <c r="T38" s="120"/>
      <c r="U38" s="168"/>
      <c r="V38" s="21"/>
    </row>
    <row r="39" ht="15.75" customHeight="1">
      <c r="A39" s="230" t="s">
        <v>108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35"/>
      <c r="Q39" s="236"/>
      <c r="R39" s="236"/>
      <c r="S39" s="236"/>
      <c r="T39" s="236"/>
      <c r="U39" s="237"/>
      <c r="V39" s="21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109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D11:O11 E22:O22 E25:O25 E30:O30 E32:O32 G12:G21 J12:J24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5.44"/>
    <col customWidth="1" min="2" max="2" width="28.44"/>
    <col customWidth="1" min="3" max="3" width="14.44"/>
    <col customWidth="1" min="4" max="4" width="10.89"/>
    <col customWidth="1" min="5" max="5" width="15.44"/>
    <col customWidth="1" min="6" max="6" width="16.89"/>
    <col customWidth="1" min="7" max="7" width="10.89"/>
    <col customWidth="1" min="8" max="8" width="19.44"/>
    <col customWidth="1" min="9" max="9" width="16.44"/>
    <col customWidth="1" min="10" max="10" width="10.89"/>
    <col customWidth="1" min="11" max="11" width="18.67"/>
  </cols>
  <sheetData>
    <row r="1" ht="21.0" customHeight="1">
      <c r="A1" s="244" t="s">
        <v>110</v>
      </c>
    </row>
    <row r="2" ht="21.75" customHeight="1">
      <c r="A2" s="94"/>
      <c r="B2" s="90"/>
      <c r="C2" s="90"/>
      <c r="D2" s="90"/>
      <c r="E2" s="245" t="s">
        <v>111</v>
      </c>
      <c r="F2" s="90"/>
      <c r="G2" s="246">
        <f>+'Budget Mod Cover Page'!L1</f>
        <v>0</v>
      </c>
      <c r="H2" s="247" t="s">
        <v>112</v>
      </c>
      <c r="I2" s="94"/>
      <c r="J2" s="90"/>
      <c r="K2" s="94"/>
    </row>
    <row r="3" ht="15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</row>
    <row r="4" ht="15.75" customHeight="1">
      <c r="A4" s="248" t="s">
        <v>50</v>
      </c>
      <c r="B4" s="249" t="str">
        <f>+'Budget Mod Cover Page'!G6</f>
        <v/>
      </c>
      <c r="C4" s="249"/>
      <c r="D4" s="249"/>
      <c r="E4" s="249"/>
      <c r="F4" s="90"/>
      <c r="G4" s="90"/>
      <c r="H4" s="90"/>
      <c r="I4" s="90"/>
      <c r="J4" s="90"/>
      <c r="K4" s="90"/>
    </row>
    <row r="5" ht="24.0" customHeight="1">
      <c r="A5" s="250"/>
      <c r="B5" s="155"/>
      <c r="C5" s="251" t="s">
        <v>113</v>
      </c>
      <c r="D5" s="154"/>
      <c r="E5" s="155"/>
      <c r="F5" s="251" t="s">
        <v>114</v>
      </c>
      <c r="G5" s="154"/>
      <c r="H5" s="155"/>
      <c r="I5" s="251" t="s">
        <v>115</v>
      </c>
      <c r="J5" s="154"/>
      <c r="K5" s="155"/>
    </row>
    <row r="6" ht="46.5" customHeight="1">
      <c r="A6" s="252" t="s">
        <v>116</v>
      </c>
      <c r="B6" s="253"/>
      <c r="C6" s="254" t="s">
        <v>117</v>
      </c>
      <c r="D6" s="255" t="s">
        <v>62</v>
      </c>
      <c r="E6" s="256" t="s">
        <v>118</v>
      </c>
      <c r="F6" s="254" t="s">
        <v>119</v>
      </c>
      <c r="G6" s="255" t="s">
        <v>62</v>
      </c>
      <c r="H6" s="256" t="s">
        <v>120</v>
      </c>
      <c r="I6" s="254" t="s">
        <v>121</v>
      </c>
      <c r="J6" s="255" t="s">
        <v>62</v>
      </c>
      <c r="K6" s="256" t="s">
        <v>122</v>
      </c>
    </row>
    <row r="7" ht="16.5" customHeight="1">
      <c r="A7" s="257" t="str">
        <f>+'Partner 1'!A7:C7</f>
        <v/>
      </c>
      <c r="B7" s="98"/>
      <c r="C7" s="258">
        <f>+'Partner 1'!D39</f>
        <v>0</v>
      </c>
      <c r="D7" s="258">
        <f>+'Partner 1'!E39</f>
        <v>0</v>
      </c>
      <c r="E7" s="258">
        <f>+'Partner 1'!F39</f>
        <v>0</v>
      </c>
      <c r="F7" s="258">
        <f>+'Partner 1'!G39</f>
        <v>0</v>
      </c>
      <c r="G7" s="258">
        <f>+'Partner 1'!H39</f>
        <v>0</v>
      </c>
      <c r="H7" s="258">
        <f>+'Partner 1'!I39</f>
        <v>0</v>
      </c>
      <c r="I7" s="258">
        <f>+'Partner 1'!J39</f>
        <v>0</v>
      </c>
      <c r="J7" s="258">
        <f>+'Partner 1'!K39</f>
        <v>0</v>
      </c>
      <c r="K7" s="258">
        <f>+'Partner 1'!L39</f>
        <v>0</v>
      </c>
    </row>
    <row r="8" ht="16.5" customHeight="1">
      <c r="A8" s="257" t="str">
        <f>+'Partner 2'!A7:C7</f>
        <v/>
      </c>
      <c r="B8" s="98"/>
      <c r="C8" s="258">
        <f>+'Partner 2'!D39</f>
        <v>0</v>
      </c>
      <c r="D8" s="258">
        <f>+'Partner 2'!E39</f>
        <v>0</v>
      </c>
      <c r="E8" s="258">
        <f>+'Partner 2'!F39</f>
        <v>0</v>
      </c>
      <c r="F8" s="258">
        <f>+'Partner 2'!G39</f>
        <v>0</v>
      </c>
      <c r="G8" s="258">
        <f>+'Partner 2'!H39</f>
        <v>0</v>
      </c>
      <c r="H8" s="258">
        <f>+'Partner 2'!I39</f>
        <v>0</v>
      </c>
      <c r="I8" s="258">
        <f>+'Partner 2'!J39</f>
        <v>0</v>
      </c>
      <c r="J8" s="258">
        <f>+'Partner 2'!K39</f>
        <v>0</v>
      </c>
      <c r="K8" s="258">
        <f>+'Partner 2'!L39</f>
        <v>0</v>
      </c>
    </row>
    <row r="9" ht="16.5" customHeight="1">
      <c r="A9" s="257" t="str">
        <f>+'Partner 3'!A7:C7</f>
        <v/>
      </c>
      <c r="B9" s="98"/>
      <c r="C9" s="258">
        <f>+'Partner 3'!D39</f>
        <v>0</v>
      </c>
      <c r="D9" s="258">
        <f>+'Partner 3'!E39</f>
        <v>0</v>
      </c>
      <c r="E9" s="258">
        <f>+'Partner 3'!F39</f>
        <v>0</v>
      </c>
      <c r="F9" s="258">
        <f>+'Partner 3'!G39</f>
        <v>0</v>
      </c>
      <c r="G9" s="258">
        <f>+'Partner 3'!H39</f>
        <v>0</v>
      </c>
      <c r="H9" s="258">
        <f>+'Partner 3'!I39</f>
        <v>0</v>
      </c>
      <c r="I9" s="258">
        <f>+'Partner 3'!J39</f>
        <v>0</v>
      </c>
      <c r="J9" s="258">
        <f>+'Partner 3'!K39</f>
        <v>0</v>
      </c>
      <c r="K9" s="258">
        <f>+'Partner 3'!L39</f>
        <v>0</v>
      </c>
    </row>
    <row r="10" ht="16.5" customHeight="1">
      <c r="A10" s="257" t="str">
        <f>+'Partner 4'!A7:C7</f>
        <v/>
      </c>
      <c r="B10" s="98"/>
      <c r="C10" s="258">
        <f>+'Partner 4'!D39</f>
        <v>0</v>
      </c>
      <c r="D10" s="258">
        <f>+'Partner 4'!E39</f>
        <v>0</v>
      </c>
      <c r="E10" s="258">
        <f>+'Partner 4'!F39</f>
        <v>0</v>
      </c>
      <c r="F10" s="258">
        <f>+'Partner 4'!G39</f>
        <v>0</v>
      </c>
      <c r="G10" s="258">
        <f>+'Partner 4'!H39</f>
        <v>0</v>
      </c>
      <c r="H10" s="258">
        <f>+'Partner 4'!I39</f>
        <v>0</v>
      </c>
      <c r="I10" s="258">
        <f>+'Partner 4'!J39</f>
        <v>0</v>
      </c>
      <c r="J10" s="258">
        <f>+'Partner 4'!K39</f>
        <v>0</v>
      </c>
      <c r="K10" s="258">
        <f>+'Partner 4'!L39</f>
        <v>0</v>
      </c>
    </row>
    <row r="11" ht="16.5" customHeight="1">
      <c r="A11" s="257" t="str">
        <f>+'Partner 5'!A7:C7</f>
        <v/>
      </c>
      <c r="B11" s="98"/>
      <c r="C11" s="258">
        <f>+'Partner 5'!D39</f>
        <v>0</v>
      </c>
      <c r="D11" s="258">
        <f>+'Partner 5'!E39</f>
        <v>0</v>
      </c>
      <c r="E11" s="258">
        <f>+'Partner 5'!F39</f>
        <v>0</v>
      </c>
      <c r="F11" s="258">
        <f>+'Partner 5'!G39</f>
        <v>0</v>
      </c>
      <c r="G11" s="258">
        <f>+'Partner 5'!H39</f>
        <v>0</v>
      </c>
      <c r="H11" s="258">
        <f>+'Partner 5'!I39</f>
        <v>0</v>
      </c>
      <c r="I11" s="258">
        <f>+'Partner 5'!J39</f>
        <v>0</v>
      </c>
      <c r="J11" s="258">
        <f>+'Partner 5'!K39</f>
        <v>0</v>
      </c>
      <c r="K11" s="258">
        <f>+'Partner 5'!L39</f>
        <v>0</v>
      </c>
    </row>
    <row r="12" ht="16.5" customHeight="1">
      <c r="A12" s="257" t="str">
        <f>+'Partner 6'!A7:C7</f>
        <v/>
      </c>
      <c r="B12" s="98"/>
      <c r="C12" s="258">
        <f>+'Partner 6'!D39</f>
        <v>0</v>
      </c>
      <c r="D12" s="258">
        <f>+'Partner 6'!E39</f>
        <v>0</v>
      </c>
      <c r="E12" s="258">
        <f>+'Partner 6'!F39</f>
        <v>0</v>
      </c>
      <c r="F12" s="258">
        <f>+'Partner 6'!G39</f>
        <v>0</v>
      </c>
      <c r="G12" s="258">
        <f>+'Partner 6'!H39</f>
        <v>0</v>
      </c>
      <c r="H12" s="258">
        <f>+'Partner 6'!I39</f>
        <v>0</v>
      </c>
      <c r="I12" s="258">
        <f>+'Partner 6'!J39</f>
        <v>0</v>
      </c>
      <c r="J12" s="258">
        <f>+'Partner 6'!K39</f>
        <v>0</v>
      </c>
      <c r="K12" s="258">
        <f>+'Partner 6'!L39</f>
        <v>0</v>
      </c>
    </row>
    <row r="13" ht="16.5" customHeight="1">
      <c r="A13" s="257" t="str">
        <f>+'Partner 7'!A7:C7</f>
        <v/>
      </c>
      <c r="B13" s="98"/>
      <c r="C13" s="258">
        <f>+'Partner 7'!D39</f>
        <v>0</v>
      </c>
      <c r="D13" s="258">
        <f>+'Partner 7'!E39</f>
        <v>0</v>
      </c>
      <c r="E13" s="258">
        <f>+'Partner 7'!F39</f>
        <v>0</v>
      </c>
      <c r="F13" s="258">
        <f>+'Partner 7'!G39</f>
        <v>0</v>
      </c>
      <c r="G13" s="258">
        <f>+'Partner 7'!H39</f>
        <v>0</v>
      </c>
      <c r="H13" s="258">
        <f>+'Partner 7'!I39</f>
        <v>0</v>
      </c>
      <c r="I13" s="258">
        <f>+'Partner 7'!J39</f>
        <v>0</v>
      </c>
      <c r="J13" s="258">
        <f>+'Partner 7'!K39</f>
        <v>0</v>
      </c>
      <c r="K13" s="258">
        <f>+'Partner 7'!L39</f>
        <v>0</v>
      </c>
    </row>
    <row r="14" ht="16.5" customHeight="1">
      <c r="A14" s="257" t="str">
        <f>+'Partner 8'!A7:C7</f>
        <v/>
      </c>
      <c r="B14" s="98"/>
      <c r="C14" s="258">
        <f>+'Partner 8'!D39</f>
        <v>0</v>
      </c>
      <c r="D14" s="258">
        <f>+'Partner 8'!E39</f>
        <v>0</v>
      </c>
      <c r="E14" s="258">
        <f>+'Partner 8'!F39</f>
        <v>0</v>
      </c>
      <c r="F14" s="258">
        <f>+'Partner 8'!G39</f>
        <v>0</v>
      </c>
      <c r="G14" s="258">
        <f>+'Partner 8'!H39</f>
        <v>0</v>
      </c>
      <c r="H14" s="258">
        <f>+'Partner 8'!I39</f>
        <v>0</v>
      </c>
      <c r="I14" s="258">
        <f>+'Partner 8'!J39</f>
        <v>0</v>
      </c>
      <c r="J14" s="258">
        <f>+'Partner 8'!K39</f>
        <v>0</v>
      </c>
      <c r="K14" s="258">
        <f>+'Partner 8'!L39</f>
        <v>0</v>
      </c>
    </row>
    <row r="15" ht="16.5" customHeight="1">
      <c r="A15" s="257" t="str">
        <f>+'Partner 9'!A7:C7</f>
        <v/>
      </c>
      <c r="B15" s="98"/>
      <c r="C15" s="258">
        <f>+'Partner 9'!D39</f>
        <v>0</v>
      </c>
      <c r="D15" s="258">
        <f>+'Partner 9'!E39</f>
        <v>0</v>
      </c>
      <c r="E15" s="258">
        <f>+'Partner 9'!F39</f>
        <v>0</v>
      </c>
      <c r="F15" s="258">
        <f>+'Partner 9'!G39</f>
        <v>0</v>
      </c>
      <c r="G15" s="258">
        <f>+'Partner 9'!H39</f>
        <v>0</v>
      </c>
      <c r="H15" s="258">
        <f>+'Partner 9'!I39</f>
        <v>0</v>
      </c>
      <c r="I15" s="258">
        <f>+'Partner 9'!J39</f>
        <v>0</v>
      </c>
      <c r="J15" s="258">
        <f>+'Partner 9'!K39</f>
        <v>0</v>
      </c>
      <c r="K15" s="258">
        <f>+'Partner 9'!L39</f>
        <v>0</v>
      </c>
    </row>
    <row r="16" ht="16.5" customHeight="1">
      <c r="A16" s="257" t="str">
        <f>+'Partner 10'!A7:C7</f>
        <v/>
      </c>
      <c r="B16" s="98"/>
      <c r="C16" s="258">
        <f>+'Partner 10'!D39</f>
        <v>0</v>
      </c>
      <c r="D16" s="258">
        <f>+'Partner 10'!E39</f>
        <v>0</v>
      </c>
      <c r="E16" s="258">
        <f>+'Partner 10'!F39</f>
        <v>0</v>
      </c>
      <c r="F16" s="258">
        <f>+'Partner 10'!G39</f>
        <v>0</v>
      </c>
      <c r="G16" s="258">
        <f>+'Partner 10'!H39</f>
        <v>0</v>
      </c>
      <c r="H16" s="258">
        <f>+'Partner 10'!I39</f>
        <v>0</v>
      </c>
      <c r="I16" s="258">
        <f>+'Partner 10'!J39</f>
        <v>0</v>
      </c>
      <c r="J16" s="258">
        <f>+'Partner 10'!K39</f>
        <v>0</v>
      </c>
      <c r="K16" s="258">
        <f>+'Partner 10'!L39</f>
        <v>0</v>
      </c>
    </row>
    <row r="17" ht="16.5" customHeight="1">
      <c r="A17" s="257" t="str">
        <f>+'Partner 11'!A7:C7</f>
        <v/>
      </c>
      <c r="B17" s="98"/>
      <c r="C17" s="258">
        <f>+'Partner 11'!D39</f>
        <v>0</v>
      </c>
      <c r="D17" s="258">
        <f>+'Partner 11'!E39</f>
        <v>0</v>
      </c>
      <c r="E17" s="258">
        <f>+'Partner 11'!F39</f>
        <v>0</v>
      </c>
      <c r="F17" s="258">
        <f>+'Partner 11'!G39</f>
        <v>0</v>
      </c>
      <c r="G17" s="258">
        <f>+'Partner 11'!H39</f>
        <v>0</v>
      </c>
      <c r="H17" s="258">
        <f>+'Partner 11'!I39</f>
        <v>0</v>
      </c>
      <c r="I17" s="258">
        <f>+'Partner 11'!J39</f>
        <v>0</v>
      </c>
      <c r="J17" s="258">
        <f>+'Partner 11'!K39</f>
        <v>0</v>
      </c>
      <c r="K17" s="258">
        <f>+'Partner 11'!L39</f>
        <v>0</v>
      </c>
    </row>
    <row r="18" ht="16.5" customHeight="1">
      <c r="A18" s="257" t="str">
        <f>+'Partner 12'!A7:C7</f>
        <v/>
      </c>
      <c r="B18" s="98"/>
      <c r="C18" s="258">
        <f>+'Partner 12'!D39</f>
        <v>0</v>
      </c>
      <c r="D18" s="258">
        <f>+'Partner 12'!E39</f>
        <v>0</v>
      </c>
      <c r="E18" s="258">
        <f>+'Partner 12'!F39</f>
        <v>0</v>
      </c>
      <c r="F18" s="258">
        <f>+'Partner 12'!G39</f>
        <v>0</v>
      </c>
      <c r="G18" s="258">
        <f>+'Partner 12'!H39</f>
        <v>0</v>
      </c>
      <c r="H18" s="258">
        <f>+'Partner 12'!I39</f>
        <v>0</v>
      </c>
      <c r="I18" s="258">
        <f>+'Partner 12'!J39</f>
        <v>0</v>
      </c>
      <c r="J18" s="258">
        <f>+'Partner 12'!K39</f>
        <v>0</v>
      </c>
      <c r="K18" s="258">
        <f>+'Partner 12'!L39</f>
        <v>0</v>
      </c>
    </row>
    <row r="19" ht="16.5" customHeight="1">
      <c r="A19" s="257" t="str">
        <f>+'Partner 13'!A7:C7</f>
        <v/>
      </c>
      <c r="B19" s="98"/>
      <c r="C19" s="258">
        <f>+'Partner 13'!D39</f>
        <v>0</v>
      </c>
      <c r="D19" s="258">
        <f>+'Partner 13'!E39</f>
        <v>0</v>
      </c>
      <c r="E19" s="258">
        <f>+'Partner 13'!F39</f>
        <v>0</v>
      </c>
      <c r="F19" s="258">
        <f>+'Partner 13'!G39</f>
        <v>0</v>
      </c>
      <c r="G19" s="258">
        <f>+'Partner 13'!H39</f>
        <v>0</v>
      </c>
      <c r="H19" s="258">
        <f>+'Partner 13'!I39</f>
        <v>0</v>
      </c>
      <c r="I19" s="258">
        <f>+'Partner 13'!J39</f>
        <v>0</v>
      </c>
      <c r="J19" s="258">
        <f>+'Partner 13'!K39</f>
        <v>0</v>
      </c>
      <c r="K19" s="258">
        <f>+'Partner 13'!L39</f>
        <v>0</v>
      </c>
    </row>
    <row r="20" ht="16.5" customHeight="1">
      <c r="A20" s="257" t="str">
        <f>+'Partner 14'!A7:C7</f>
        <v/>
      </c>
      <c r="B20" s="98"/>
      <c r="C20" s="258">
        <f>+'Partner 14'!D39</f>
        <v>0</v>
      </c>
      <c r="D20" s="258">
        <f>+'Partner 14'!E39</f>
        <v>0</v>
      </c>
      <c r="E20" s="258">
        <f>+'Partner 14'!F39</f>
        <v>0</v>
      </c>
      <c r="F20" s="258">
        <f>+'Partner 14'!G39</f>
        <v>0</v>
      </c>
      <c r="G20" s="258">
        <f>+'Partner 14'!H39</f>
        <v>0</v>
      </c>
      <c r="H20" s="258">
        <f>+'Partner 14'!I39</f>
        <v>0</v>
      </c>
      <c r="I20" s="258">
        <f>+'Partner 14'!J39</f>
        <v>0</v>
      </c>
      <c r="J20" s="258">
        <f>+'Partner 14'!K39</f>
        <v>0</v>
      </c>
      <c r="K20" s="258">
        <f>+'Partner 14'!L39</f>
        <v>0</v>
      </c>
    </row>
    <row r="21" ht="16.5" customHeight="1">
      <c r="A21" s="257" t="str">
        <f>+'Partner 15'!A7:C7</f>
        <v/>
      </c>
      <c r="B21" s="98"/>
      <c r="C21" s="258">
        <f>+'Partner 15'!D39</f>
        <v>0</v>
      </c>
      <c r="D21" s="258">
        <f>+'Partner 15'!E39</f>
        <v>0</v>
      </c>
      <c r="E21" s="258">
        <f>+'Partner 15'!F39</f>
        <v>0</v>
      </c>
      <c r="F21" s="258">
        <f>+'Partner 15'!G39</f>
        <v>0</v>
      </c>
      <c r="G21" s="258">
        <f>+'Partner 15'!H39</f>
        <v>0</v>
      </c>
      <c r="H21" s="258">
        <f>+'Partner 15'!I39</f>
        <v>0</v>
      </c>
      <c r="I21" s="258">
        <f>+'Partner 15'!J39</f>
        <v>0</v>
      </c>
      <c r="J21" s="258">
        <f>+'Partner 15'!K39</f>
        <v>0</v>
      </c>
      <c r="K21" s="258">
        <f>+'Partner 15'!L39</f>
        <v>0</v>
      </c>
    </row>
    <row r="22" ht="16.5" customHeight="1">
      <c r="A22" s="257" t="str">
        <f>+'Partner 16'!A7:C7</f>
        <v/>
      </c>
      <c r="B22" s="98"/>
      <c r="C22" s="258">
        <f>+'Partner 16'!D39</f>
        <v>0</v>
      </c>
      <c r="D22" s="258">
        <f>+'Partner 16'!E39</f>
        <v>0</v>
      </c>
      <c r="E22" s="258">
        <f>+'Partner 16'!F39</f>
        <v>0</v>
      </c>
      <c r="F22" s="258">
        <f>+'Partner 16'!G39</f>
        <v>0</v>
      </c>
      <c r="G22" s="258">
        <f>+'Partner 16'!H39</f>
        <v>0</v>
      </c>
      <c r="H22" s="258">
        <f>+'Partner 16'!I39</f>
        <v>0</v>
      </c>
      <c r="I22" s="258">
        <f>+'Partner 16'!J39</f>
        <v>0</v>
      </c>
      <c r="J22" s="258">
        <f>+'Partner 16'!K39</f>
        <v>0</v>
      </c>
      <c r="K22" s="258">
        <f>+'Partner 16'!L39</f>
        <v>0</v>
      </c>
    </row>
    <row r="23" ht="16.5" customHeight="1">
      <c r="A23" s="257" t="str">
        <f>+'Partner 17'!A7:C7</f>
        <v/>
      </c>
      <c r="B23" s="98"/>
      <c r="C23" s="258">
        <f>+'Partner 17'!D39</f>
        <v>0</v>
      </c>
      <c r="D23" s="258">
        <f>+'Partner 17'!E39</f>
        <v>0</v>
      </c>
      <c r="E23" s="258">
        <f>+'Partner 17'!F39</f>
        <v>0</v>
      </c>
      <c r="F23" s="258">
        <f>+'Partner 17'!G39</f>
        <v>0</v>
      </c>
      <c r="G23" s="258">
        <f>+'Partner 17'!H39</f>
        <v>0</v>
      </c>
      <c r="H23" s="258">
        <f>+'Partner 17'!I39</f>
        <v>0</v>
      </c>
      <c r="I23" s="258">
        <f>+'Partner 17'!J39</f>
        <v>0</v>
      </c>
      <c r="J23" s="258">
        <f>+'Partner 17'!K39</f>
        <v>0</v>
      </c>
      <c r="K23" s="258">
        <f>+'Partner 17'!L39</f>
        <v>0</v>
      </c>
    </row>
    <row r="24" ht="16.5" customHeight="1">
      <c r="A24" s="257" t="str">
        <f>+'Partner 18'!A7:C7</f>
        <v/>
      </c>
      <c r="B24" s="98"/>
      <c r="C24" s="259">
        <f>+'Partner 18'!D39</f>
        <v>0</v>
      </c>
      <c r="D24" s="259">
        <f>+'Partner 18'!E39</f>
        <v>0</v>
      </c>
      <c r="E24" s="259">
        <f>+'Partner 18'!F39</f>
        <v>0</v>
      </c>
      <c r="F24" s="259">
        <f>+'Partner 18'!G39</f>
        <v>0</v>
      </c>
      <c r="G24" s="259">
        <f>+'Partner 18'!H39</f>
        <v>0</v>
      </c>
      <c r="H24" s="259">
        <f>+'Partner 18'!I39</f>
        <v>0</v>
      </c>
      <c r="I24" s="259">
        <f>+'Partner 18'!J39</f>
        <v>0</v>
      </c>
      <c r="J24" s="259">
        <f>+'Partner 18'!K39</f>
        <v>0</v>
      </c>
      <c r="K24" s="259">
        <f>+'Partner 18'!L39</f>
        <v>0</v>
      </c>
    </row>
    <row r="25" ht="19.5" customHeight="1">
      <c r="A25" s="260" t="s">
        <v>123</v>
      </c>
      <c r="B25" s="261"/>
      <c r="C25" s="262">
        <f t="shared" ref="C25:K25" si="1">SUM(C7:C24)</f>
        <v>0</v>
      </c>
      <c r="D25" s="262">
        <f t="shared" si="1"/>
        <v>0</v>
      </c>
      <c r="E25" s="262">
        <f t="shared" si="1"/>
        <v>0</v>
      </c>
      <c r="F25" s="262">
        <f t="shared" si="1"/>
        <v>0</v>
      </c>
      <c r="G25" s="262">
        <f t="shared" si="1"/>
        <v>0</v>
      </c>
      <c r="H25" s="262">
        <f t="shared" si="1"/>
        <v>0</v>
      </c>
      <c r="I25" s="262">
        <f t="shared" si="1"/>
        <v>0</v>
      </c>
      <c r="J25" s="262">
        <f t="shared" si="1"/>
        <v>0</v>
      </c>
      <c r="K25" s="262">
        <f t="shared" si="1"/>
        <v>0</v>
      </c>
    </row>
    <row r="26" ht="22.5" customHeight="1">
      <c r="A26" s="263" t="s">
        <v>124</v>
      </c>
      <c r="B26" s="264"/>
      <c r="C26" s="264"/>
      <c r="D26" s="265" t="str">
        <f>IF(D25&lt;=0," ","Error! Total change across all programs must be less than or equal to 0!")</f>
        <v> </v>
      </c>
      <c r="E26" s="264"/>
      <c r="F26" s="264"/>
      <c r="G26" s="265"/>
      <c r="H26" s="91"/>
      <c r="I26" s="264"/>
      <c r="J26" s="265"/>
      <c r="K26" s="91" t="s">
        <v>125</v>
      </c>
    </row>
    <row r="27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ht="15.75" customHeight="1">
      <c r="A28" s="21"/>
      <c r="B28" s="266"/>
      <c r="C28" s="266"/>
      <c r="D28" s="266"/>
      <c r="E28" s="266"/>
      <c r="F28" s="267"/>
      <c r="G28" s="21"/>
      <c r="H28" s="21"/>
      <c r="I28" s="267"/>
      <c r="J28" s="21"/>
      <c r="K28" s="21"/>
    </row>
    <row r="29" ht="15.75" customHeight="1">
      <c r="A29" s="21"/>
      <c r="B29" s="21"/>
      <c r="C29" s="21"/>
      <c r="D29" s="21"/>
      <c r="E29" s="21"/>
      <c r="F29" s="267"/>
      <c r="G29" s="21"/>
      <c r="H29" s="21"/>
      <c r="I29" s="267"/>
      <c r="J29" s="21"/>
      <c r="K29" s="21"/>
    </row>
    <row r="30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ht="15.75" customHeight="1">
      <c r="A31" s="21"/>
      <c r="B31" s="21"/>
      <c r="C31" s="21"/>
      <c r="D31" s="21"/>
      <c r="E31" s="21"/>
      <c r="F31" s="267"/>
      <c r="G31" s="21"/>
      <c r="H31" s="21"/>
      <c r="I31" s="267"/>
      <c r="J31" s="21"/>
      <c r="K31" s="21"/>
    </row>
    <row r="32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1:K1"/>
    <mergeCell ref="A5:B5"/>
    <mergeCell ref="C5:E5"/>
    <mergeCell ref="F5:H5"/>
    <mergeCell ref="I5:K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  <mergeCell ref="A21:B21"/>
  </mergeCells>
  <printOptions/>
  <pageMargins bottom="0.56" footer="0.0" header="0.0" left="0.65" right="0.96" top="0.59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0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  <c r="V1" s="144"/>
    </row>
    <row r="2">
      <c r="A2" s="26"/>
      <c r="B2" s="26"/>
      <c r="C2" s="26"/>
      <c r="D2" s="25"/>
      <c r="E2" s="25"/>
      <c r="F2" s="145" t="s">
        <v>73</v>
      </c>
      <c r="G2" s="145"/>
      <c r="H2" s="25"/>
      <c r="I2" s="25"/>
      <c r="J2" s="93">
        <f>+'Budget Mod Cover Page'!L1</f>
        <v>0</v>
      </c>
      <c r="K2" s="29" t="s">
        <v>19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6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  <c r="V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  <c r="V4" s="95"/>
    </row>
    <row r="5" ht="15.75" customHeight="1">
      <c r="A5" s="62"/>
      <c r="B5" s="65"/>
      <c r="C5" s="65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3" t="s">
        <v>128</v>
      </c>
      <c r="J5" s="160" t="s">
        <v>79</v>
      </c>
      <c r="K5" s="162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  <c r="V5" s="270"/>
    </row>
    <row r="6" ht="34.5" customHeight="1">
      <c r="A6" s="165"/>
      <c r="B6" s="166"/>
      <c r="C6" s="166"/>
      <c r="D6" s="167"/>
      <c r="E6" s="167"/>
      <c r="F6" s="167"/>
      <c r="G6" s="167"/>
      <c r="H6" s="167"/>
      <c r="I6" s="169"/>
      <c r="J6" s="167"/>
      <c r="K6" s="168"/>
      <c r="L6" s="167"/>
      <c r="M6" s="167"/>
      <c r="N6" s="167"/>
      <c r="O6" s="167"/>
      <c r="P6" s="169"/>
      <c r="Q6" s="120"/>
      <c r="R6" s="120"/>
      <c r="S6" s="120"/>
      <c r="T6" s="120"/>
      <c r="U6" s="168"/>
      <c r="V6" s="270"/>
    </row>
    <row r="7">
      <c r="A7" s="271"/>
      <c r="B7" s="44"/>
      <c r="C7" s="171"/>
      <c r="D7" s="272"/>
      <c r="E7" s="272"/>
      <c r="F7" s="65"/>
      <c r="G7" s="173"/>
      <c r="H7" s="173"/>
      <c r="I7" s="175"/>
      <c r="J7" s="173"/>
      <c r="K7" s="273"/>
      <c r="L7" s="177"/>
      <c r="M7" s="173"/>
      <c r="N7" s="176"/>
      <c r="O7" s="274"/>
      <c r="P7" s="275"/>
      <c r="Q7" s="98"/>
      <c r="R7" s="98"/>
      <c r="S7" s="98"/>
      <c r="T7" s="98"/>
      <c r="U7" s="180"/>
      <c r="V7" s="249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4">
        <f t="shared" si="1"/>
        <v>0</v>
      </c>
      <c r="G8" s="183">
        <f t="shared" si="1"/>
        <v>0</v>
      </c>
      <c r="H8" s="183">
        <f t="shared" si="1"/>
        <v>0</v>
      </c>
      <c r="I8" s="184">
        <f t="shared" si="1"/>
        <v>0</v>
      </c>
      <c r="J8" s="183">
        <f t="shared" si="1"/>
        <v>0</v>
      </c>
      <c r="K8" s="185">
        <f t="shared" si="1"/>
        <v>0</v>
      </c>
      <c r="L8" s="186">
        <f t="shared" si="1"/>
        <v>0</v>
      </c>
      <c r="M8" s="183">
        <f t="shared" si="1"/>
        <v>0</v>
      </c>
      <c r="N8" s="183">
        <f t="shared" si="1"/>
        <v>0</v>
      </c>
      <c r="O8" s="183">
        <f t="shared" si="1"/>
        <v>0</v>
      </c>
      <c r="P8" s="276"/>
      <c r="Q8" s="49"/>
      <c r="R8" s="49"/>
      <c r="S8" s="49"/>
      <c r="T8" s="49"/>
      <c r="U8" s="188"/>
      <c r="V8" s="277"/>
    </row>
    <row r="9">
      <c r="A9" s="189"/>
      <c r="B9" s="190"/>
      <c r="C9" s="191" t="s">
        <v>84</v>
      </c>
      <c r="D9" s="192">
        <v>0.0</v>
      </c>
      <c r="E9" s="192">
        <v>0.0</v>
      </c>
      <c r="F9" s="193">
        <f t="shared" ref="F9:F10" si="3">+D9+E9</f>
        <v>0</v>
      </c>
      <c r="G9" s="194">
        <v>0.0</v>
      </c>
      <c r="H9" s="194">
        <v>0.0</v>
      </c>
      <c r="I9" s="193">
        <f t="shared" ref="I9:I10" si="4">+G9+H9</f>
        <v>0</v>
      </c>
      <c r="J9" s="194">
        <v>0.0</v>
      </c>
      <c r="K9" s="195">
        <v>0.0</v>
      </c>
      <c r="L9" s="193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278">
        <f t="shared" ref="O9:O10" si="7">+M9+N9</f>
        <v>0</v>
      </c>
      <c r="P9" s="279"/>
      <c r="Q9" s="49"/>
      <c r="R9" s="49"/>
      <c r="S9" s="49"/>
      <c r="T9" s="49"/>
      <c r="U9" s="188"/>
      <c r="V9" s="280"/>
    </row>
    <row r="10">
      <c r="A10" s="199"/>
      <c r="B10" s="200"/>
      <c r="C10" s="201" t="s">
        <v>85</v>
      </c>
      <c r="D10" s="192">
        <v>0.0</v>
      </c>
      <c r="E10" s="192">
        <v>0.0</v>
      </c>
      <c r="F10" s="193">
        <f t="shared" si="3"/>
        <v>0</v>
      </c>
      <c r="G10" s="194">
        <v>0.0</v>
      </c>
      <c r="H10" s="194">
        <v>0.0</v>
      </c>
      <c r="I10" s="193">
        <f t="shared" si="4"/>
        <v>0</v>
      </c>
      <c r="J10" s="194">
        <v>0.0</v>
      </c>
      <c r="K10" s="195">
        <v>0.0</v>
      </c>
      <c r="L10" s="193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278">
        <f t="shared" si="7"/>
        <v>0</v>
      </c>
      <c r="P10" s="281"/>
      <c r="Q10" s="49"/>
      <c r="R10" s="49"/>
      <c r="S10" s="49"/>
      <c r="T10" s="49"/>
      <c r="U10" s="188"/>
      <c r="V10" s="277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5">
        <f t="shared" si="8"/>
        <v>0</v>
      </c>
      <c r="G11" s="204">
        <f t="shared" si="8"/>
        <v>0</v>
      </c>
      <c r="H11" s="204">
        <f t="shared" si="8"/>
        <v>0</v>
      </c>
      <c r="I11" s="205">
        <f t="shared" si="8"/>
        <v>0</v>
      </c>
      <c r="J11" s="204">
        <f t="shared" si="8"/>
        <v>0</v>
      </c>
      <c r="K11" s="206">
        <f t="shared" si="8"/>
        <v>0</v>
      </c>
      <c r="L11" s="207">
        <f t="shared" si="8"/>
        <v>0</v>
      </c>
      <c r="M11" s="204">
        <f t="shared" si="8"/>
        <v>0</v>
      </c>
      <c r="N11" s="204">
        <f t="shared" si="8"/>
        <v>0</v>
      </c>
      <c r="O11" s="204">
        <f t="shared" si="8"/>
        <v>0</v>
      </c>
      <c r="P11" s="276"/>
      <c r="Q11" s="49"/>
      <c r="R11" s="49"/>
      <c r="S11" s="49"/>
      <c r="T11" s="49"/>
      <c r="U11" s="188"/>
      <c r="V11" s="277"/>
    </row>
    <row r="12">
      <c r="A12" s="199"/>
      <c r="B12" s="200"/>
      <c r="C12" s="208" t="s">
        <v>86</v>
      </c>
      <c r="D12" s="192">
        <v>0.0</v>
      </c>
      <c r="E12" s="192">
        <v>0.0</v>
      </c>
      <c r="F12" s="193">
        <f t="shared" ref="F12:F21" si="10">+D12+E12</f>
        <v>0</v>
      </c>
      <c r="G12" s="192">
        <v>0.0</v>
      </c>
      <c r="H12" s="192">
        <v>0.0</v>
      </c>
      <c r="I12" s="193">
        <f t="shared" ref="I12:I21" si="11">+G12+H12</f>
        <v>0</v>
      </c>
      <c r="J12" s="192">
        <v>0.0</v>
      </c>
      <c r="K12" s="209">
        <v>0.0</v>
      </c>
      <c r="L12" s="193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278">
        <f t="shared" ref="O12:O21" si="14">+M12+N12</f>
        <v>0</v>
      </c>
      <c r="P12" s="281"/>
      <c r="Q12" s="49"/>
      <c r="R12" s="49"/>
      <c r="S12" s="49"/>
      <c r="T12" s="49"/>
      <c r="U12" s="188"/>
      <c r="V12" s="277"/>
    </row>
    <row r="13">
      <c r="A13" s="199"/>
      <c r="B13" s="200"/>
      <c r="C13" s="208" t="s">
        <v>87</v>
      </c>
      <c r="D13" s="192">
        <v>0.0</v>
      </c>
      <c r="E13" s="192">
        <v>0.0</v>
      </c>
      <c r="F13" s="193">
        <f t="shared" si="10"/>
        <v>0</v>
      </c>
      <c r="G13" s="192">
        <v>0.0</v>
      </c>
      <c r="H13" s="192">
        <v>0.0</v>
      </c>
      <c r="I13" s="193">
        <f t="shared" si="11"/>
        <v>0</v>
      </c>
      <c r="J13" s="192">
        <v>0.0</v>
      </c>
      <c r="K13" s="209">
        <v>0.0</v>
      </c>
      <c r="L13" s="193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278">
        <f t="shared" si="14"/>
        <v>0</v>
      </c>
      <c r="P13" s="281"/>
      <c r="Q13" s="49"/>
      <c r="R13" s="49"/>
      <c r="S13" s="49"/>
      <c r="T13" s="49"/>
      <c r="U13" s="188"/>
      <c r="V13" s="277"/>
    </row>
    <row r="14">
      <c r="A14" s="199"/>
      <c r="B14" s="200"/>
      <c r="C14" s="208" t="s">
        <v>88</v>
      </c>
      <c r="D14" s="192">
        <v>0.0</v>
      </c>
      <c r="E14" s="192">
        <v>0.0</v>
      </c>
      <c r="F14" s="193">
        <f t="shared" si="10"/>
        <v>0</v>
      </c>
      <c r="G14" s="192">
        <v>0.0</v>
      </c>
      <c r="H14" s="192">
        <v>0.0</v>
      </c>
      <c r="I14" s="193">
        <f t="shared" si="11"/>
        <v>0</v>
      </c>
      <c r="J14" s="192">
        <v>0.0</v>
      </c>
      <c r="K14" s="209">
        <v>0.0</v>
      </c>
      <c r="L14" s="193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278">
        <f t="shared" si="14"/>
        <v>0</v>
      </c>
      <c r="P14" s="281"/>
      <c r="Q14" s="49"/>
      <c r="R14" s="49"/>
      <c r="S14" s="49"/>
      <c r="T14" s="49"/>
      <c r="U14" s="188"/>
      <c r="V14" s="277"/>
    </row>
    <row r="15">
      <c r="A15" s="199"/>
      <c r="B15" s="200"/>
      <c r="C15" s="208" t="s">
        <v>89</v>
      </c>
      <c r="D15" s="192">
        <v>0.0</v>
      </c>
      <c r="E15" s="192">
        <v>0.0</v>
      </c>
      <c r="F15" s="193">
        <f t="shared" si="10"/>
        <v>0</v>
      </c>
      <c r="G15" s="192">
        <v>0.0</v>
      </c>
      <c r="H15" s="192">
        <v>0.0</v>
      </c>
      <c r="I15" s="193">
        <f t="shared" si="11"/>
        <v>0</v>
      </c>
      <c r="J15" s="192">
        <v>0.0</v>
      </c>
      <c r="K15" s="209">
        <v>0.0</v>
      </c>
      <c r="L15" s="193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278">
        <f t="shared" si="14"/>
        <v>0</v>
      </c>
      <c r="P15" s="281"/>
      <c r="Q15" s="49"/>
      <c r="R15" s="49"/>
      <c r="S15" s="49"/>
      <c r="T15" s="49"/>
      <c r="U15" s="188"/>
      <c r="V15" s="277"/>
    </row>
    <row r="16">
      <c r="A16" s="199"/>
      <c r="B16" s="200"/>
      <c r="C16" s="208" t="s">
        <v>90</v>
      </c>
      <c r="D16" s="192">
        <v>0.0</v>
      </c>
      <c r="E16" s="192">
        <v>0.0</v>
      </c>
      <c r="F16" s="193">
        <f t="shared" si="10"/>
        <v>0</v>
      </c>
      <c r="G16" s="192">
        <v>0.0</v>
      </c>
      <c r="H16" s="192">
        <v>0.0</v>
      </c>
      <c r="I16" s="193">
        <f t="shared" si="11"/>
        <v>0</v>
      </c>
      <c r="J16" s="192">
        <v>0.0</v>
      </c>
      <c r="K16" s="209">
        <v>0.0</v>
      </c>
      <c r="L16" s="193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278">
        <f t="shared" si="14"/>
        <v>0</v>
      </c>
      <c r="P16" s="281"/>
      <c r="Q16" s="49"/>
      <c r="R16" s="49"/>
      <c r="S16" s="49"/>
      <c r="T16" s="49"/>
      <c r="U16" s="188"/>
      <c r="V16" s="277"/>
    </row>
    <row r="17">
      <c r="A17" s="199"/>
      <c r="B17" s="200"/>
      <c r="C17" s="208" t="s">
        <v>91</v>
      </c>
      <c r="D17" s="192">
        <v>0.0</v>
      </c>
      <c r="E17" s="192">
        <v>0.0</v>
      </c>
      <c r="F17" s="193">
        <f t="shared" si="10"/>
        <v>0</v>
      </c>
      <c r="G17" s="192">
        <v>0.0</v>
      </c>
      <c r="H17" s="192">
        <v>0.0</v>
      </c>
      <c r="I17" s="193">
        <f t="shared" si="11"/>
        <v>0</v>
      </c>
      <c r="J17" s="192">
        <v>0.0</v>
      </c>
      <c r="K17" s="209">
        <v>0.0</v>
      </c>
      <c r="L17" s="193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278">
        <f t="shared" si="14"/>
        <v>0</v>
      </c>
      <c r="P17" s="281"/>
      <c r="Q17" s="49"/>
      <c r="R17" s="49"/>
      <c r="S17" s="49"/>
      <c r="T17" s="49"/>
      <c r="U17" s="188"/>
      <c r="V17" s="277"/>
    </row>
    <row r="18">
      <c r="A18" s="199"/>
      <c r="B18" s="200"/>
      <c r="C18" s="208" t="s">
        <v>92</v>
      </c>
      <c r="D18" s="192">
        <v>0.0</v>
      </c>
      <c r="E18" s="192">
        <v>0.0</v>
      </c>
      <c r="F18" s="193">
        <f t="shared" si="10"/>
        <v>0</v>
      </c>
      <c r="G18" s="192">
        <v>0.0</v>
      </c>
      <c r="H18" s="192">
        <v>0.0</v>
      </c>
      <c r="I18" s="193">
        <f t="shared" si="11"/>
        <v>0</v>
      </c>
      <c r="J18" s="192">
        <v>0.0</v>
      </c>
      <c r="K18" s="209">
        <v>0.0</v>
      </c>
      <c r="L18" s="193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278">
        <f t="shared" si="14"/>
        <v>0</v>
      </c>
      <c r="P18" s="281"/>
      <c r="Q18" s="49"/>
      <c r="R18" s="49"/>
      <c r="S18" s="49"/>
      <c r="T18" s="49"/>
      <c r="U18" s="188"/>
      <c r="V18" s="277"/>
    </row>
    <row r="19">
      <c r="A19" s="199"/>
      <c r="B19" s="200"/>
      <c r="C19" s="208" t="s">
        <v>93</v>
      </c>
      <c r="D19" s="192">
        <v>0.0</v>
      </c>
      <c r="E19" s="192">
        <v>0.0</v>
      </c>
      <c r="F19" s="193">
        <f t="shared" si="10"/>
        <v>0</v>
      </c>
      <c r="G19" s="192">
        <v>0.0</v>
      </c>
      <c r="H19" s="192">
        <v>0.0</v>
      </c>
      <c r="I19" s="193">
        <f t="shared" si="11"/>
        <v>0</v>
      </c>
      <c r="J19" s="192">
        <v>0.0</v>
      </c>
      <c r="K19" s="209">
        <v>0.0</v>
      </c>
      <c r="L19" s="193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278">
        <f t="shared" si="14"/>
        <v>0</v>
      </c>
      <c r="P19" s="281"/>
      <c r="Q19" s="49"/>
      <c r="R19" s="49"/>
      <c r="S19" s="49"/>
      <c r="T19" s="49"/>
      <c r="U19" s="188"/>
      <c r="V19" s="277"/>
    </row>
    <row r="20">
      <c r="A20" s="199"/>
      <c r="B20" s="200"/>
      <c r="C20" s="208" t="s">
        <v>94</v>
      </c>
      <c r="D20" s="192">
        <v>0.0</v>
      </c>
      <c r="E20" s="192">
        <v>0.0</v>
      </c>
      <c r="F20" s="193">
        <f t="shared" si="10"/>
        <v>0</v>
      </c>
      <c r="G20" s="192">
        <v>0.0</v>
      </c>
      <c r="H20" s="192">
        <v>0.0</v>
      </c>
      <c r="I20" s="193">
        <f t="shared" si="11"/>
        <v>0</v>
      </c>
      <c r="J20" s="192">
        <v>0.0</v>
      </c>
      <c r="K20" s="209">
        <v>0.0</v>
      </c>
      <c r="L20" s="193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278">
        <f t="shared" si="14"/>
        <v>0</v>
      </c>
      <c r="P20" s="281"/>
      <c r="Q20" s="49"/>
      <c r="R20" s="49"/>
      <c r="S20" s="49"/>
      <c r="T20" s="49"/>
      <c r="U20" s="188"/>
      <c r="V20" s="277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193">
        <f t="shared" si="10"/>
        <v>0</v>
      </c>
      <c r="G21" s="192">
        <v>0.0</v>
      </c>
      <c r="H21" s="192">
        <v>0.0</v>
      </c>
      <c r="I21" s="193">
        <f t="shared" si="11"/>
        <v>0</v>
      </c>
      <c r="J21" s="192">
        <v>0.0</v>
      </c>
      <c r="K21" s="209">
        <v>0.0</v>
      </c>
      <c r="L21" s="193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278">
        <f t="shared" si="14"/>
        <v>0</v>
      </c>
      <c r="P21" s="281"/>
      <c r="Q21" s="49"/>
      <c r="R21" s="49"/>
      <c r="S21" s="49"/>
      <c r="T21" s="49"/>
      <c r="U21" s="188"/>
      <c r="V21" s="277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5">
        <f t="shared" si="23"/>
        <v>0</v>
      </c>
      <c r="G22" s="204">
        <f t="shared" si="23"/>
        <v>0</v>
      </c>
      <c r="H22" s="204">
        <f t="shared" si="23"/>
        <v>0</v>
      </c>
      <c r="I22" s="205">
        <f t="shared" si="23"/>
        <v>0</v>
      </c>
      <c r="J22" s="204">
        <f t="shared" si="23"/>
        <v>0</v>
      </c>
      <c r="K22" s="206">
        <f t="shared" si="23"/>
        <v>0</v>
      </c>
      <c r="L22" s="207">
        <f t="shared" si="23"/>
        <v>0</v>
      </c>
      <c r="M22" s="204">
        <f t="shared" si="23"/>
        <v>0</v>
      </c>
      <c r="N22" s="204">
        <f t="shared" si="23"/>
        <v>0</v>
      </c>
      <c r="O22" s="204">
        <f t="shared" si="23"/>
        <v>0</v>
      </c>
      <c r="P22" s="276"/>
      <c r="Q22" s="49"/>
      <c r="R22" s="49"/>
      <c r="S22" s="49"/>
      <c r="T22" s="49"/>
      <c r="U22" s="188"/>
      <c r="V22" s="277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193">
        <f t="shared" ref="F23:F24" si="25">+D23+E23</f>
        <v>0</v>
      </c>
      <c r="G23" s="192">
        <v>0.0</v>
      </c>
      <c r="H23" s="192">
        <v>0.0</v>
      </c>
      <c r="I23" s="193">
        <f t="shared" ref="I23:I24" si="26">+G23+H23</f>
        <v>0</v>
      </c>
      <c r="J23" s="192">
        <v>0.0</v>
      </c>
      <c r="K23" s="209">
        <v>0.0</v>
      </c>
      <c r="L23" s="193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278">
        <f t="shared" ref="O23:O24" si="29">+M23+N23</f>
        <v>0</v>
      </c>
      <c r="P23" s="281"/>
      <c r="Q23" s="49"/>
      <c r="R23" s="49"/>
      <c r="S23" s="49"/>
      <c r="T23" s="49"/>
      <c r="U23" s="188"/>
      <c r="V23" s="277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193">
        <f t="shared" si="25"/>
        <v>0</v>
      </c>
      <c r="G24" s="192">
        <v>0.0</v>
      </c>
      <c r="H24" s="192">
        <v>0.0</v>
      </c>
      <c r="I24" s="193">
        <f t="shared" si="26"/>
        <v>0</v>
      </c>
      <c r="J24" s="192">
        <v>0.0</v>
      </c>
      <c r="K24" s="209">
        <v>0.0</v>
      </c>
      <c r="L24" s="193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278">
        <f t="shared" si="29"/>
        <v>0</v>
      </c>
      <c r="P24" s="281"/>
      <c r="Q24" s="49"/>
      <c r="R24" s="49"/>
      <c r="S24" s="49"/>
      <c r="T24" s="49"/>
      <c r="U24" s="188"/>
      <c r="V24" s="277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5">
        <f t="shared" si="30"/>
        <v>0</v>
      </c>
      <c r="G25" s="204">
        <f t="shared" si="30"/>
        <v>0</v>
      </c>
      <c r="H25" s="204">
        <f t="shared" si="30"/>
        <v>0</v>
      </c>
      <c r="I25" s="205">
        <f t="shared" si="30"/>
        <v>0</v>
      </c>
      <c r="J25" s="204">
        <f t="shared" si="30"/>
        <v>0</v>
      </c>
      <c r="K25" s="206">
        <f t="shared" si="30"/>
        <v>0</v>
      </c>
      <c r="L25" s="207">
        <f t="shared" si="30"/>
        <v>0</v>
      </c>
      <c r="M25" s="204">
        <f t="shared" si="30"/>
        <v>0</v>
      </c>
      <c r="N25" s="204">
        <f t="shared" si="30"/>
        <v>0</v>
      </c>
      <c r="O25" s="204">
        <f t="shared" si="30"/>
        <v>0</v>
      </c>
      <c r="P25" s="276"/>
      <c r="Q25" s="49"/>
      <c r="R25" s="49"/>
      <c r="S25" s="49"/>
      <c r="T25" s="49"/>
      <c r="U25" s="188"/>
      <c r="V25" s="277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193">
        <f t="shared" ref="F26:F29" si="32">+D26+E26</f>
        <v>0</v>
      </c>
      <c r="G26" s="192">
        <v>0.0</v>
      </c>
      <c r="H26" s="192">
        <v>0.0</v>
      </c>
      <c r="I26" s="193">
        <f t="shared" ref="I26:I29" si="33">+G26+H26</f>
        <v>0</v>
      </c>
      <c r="J26" s="192">
        <v>0.0</v>
      </c>
      <c r="K26" s="214">
        <v>0.0</v>
      </c>
      <c r="L26" s="193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278">
        <f t="shared" ref="O26:O29" si="36">+M26+N26</f>
        <v>0</v>
      </c>
      <c r="P26" s="281"/>
      <c r="Q26" s="49"/>
      <c r="R26" s="49"/>
      <c r="S26" s="49"/>
      <c r="T26" s="49"/>
      <c r="U26" s="188"/>
      <c r="V26" s="277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193">
        <f t="shared" si="32"/>
        <v>0</v>
      </c>
      <c r="G27" s="192">
        <v>0.0</v>
      </c>
      <c r="H27" s="192">
        <v>0.0</v>
      </c>
      <c r="I27" s="193">
        <f t="shared" si="33"/>
        <v>0</v>
      </c>
      <c r="J27" s="192">
        <v>0.0</v>
      </c>
      <c r="K27" s="214">
        <v>0.0</v>
      </c>
      <c r="L27" s="193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278">
        <f t="shared" si="36"/>
        <v>0</v>
      </c>
      <c r="P27" s="281"/>
      <c r="Q27" s="49"/>
      <c r="R27" s="49"/>
      <c r="S27" s="49"/>
      <c r="T27" s="49"/>
      <c r="U27" s="188"/>
      <c r="V27" s="277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193">
        <f t="shared" si="32"/>
        <v>0</v>
      </c>
      <c r="G28" s="192">
        <v>0.0</v>
      </c>
      <c r="H28" s="192">
        <v>0.0</v>
      </c>
      <c r="I28" s="193">
        <f t="shared" si="33"/>
        <v>0</v>
      </c>
      <c r="J28" s="192">
        <v>0.0</v>
      </c>
      <c r="K28" s="214">
        <v>0.0</v>
      </c>
      <c r="L28" s="193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278">
        <f t="shared" si="36"/>
        <v>0</v>
      </c>
      <c r="P28" s="281"/>
      <c r="Q28" s="49"/>
      <c r="R28" s="49"/>
      <c r="S28" s="49"/>
      <c r="T28" s="49"/>
      <c r="U28" s="188"/>
      <c r="V28" s="277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193">
        <f t="shared" si="32"/>
        <v>0</v>
      </c>
      <c r="G29" s="192">
        <v>0.0</v>
      </c>
      <c r="H29" s="192">
        <v>0.0</v>
      </c>
      <c r="I29" s="193">
        <f t="shared" si="33"/>
        <v>0</v>
      </c>
      <c r="J29" s="192">
        <v>0.0</v>
      </c>
      <c r="K29" s="214">
        <v>0.0</v>
      </c>
      <c r="L29" s="193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278">
        <f t="shared" si="36"/>
        <v>0</v>
      </c>
      <c r="P29" s="281"/>
      <c r="Q29" s="49"/>
      <c r="R29" s="49"/>
      <c r="S29" s="49"/>
      <c r="T29" s="49"/>
      <c r="U29" s="188"/>
      <c r="V29" s="277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5">
        <f t="shared" si="39"/>
        <v>0</v>
      </c>
      <c r="G30" s="204">
        <f t="shared" si="39"/>
        <v>0</v>
      </c>
      <c r="H30" s="204">
        <f t="shared" si="39"/>
        <v>0</v>
      </c>
      <c r="I30" s="205">
        <f t="shared" si="39"/>
        <v>0</v>
      </c>
      <c r="J30" s="204">
        <f t="shared" si="39"/>
        <v>0</v>
      </c>
      <c r="K30" s="206">
        <f t="shared" si="39"/>
        <v>0</v>
      </c>
      <c r="L30" s="207">
        <f t="shared" si="39"/>
        <v>0</v>
      </c>
      <c r="M30" s="204">
        <f t="shared" si="39"/>
        <v>0</v>
      </c>
      <c r="N30" s="204">
        <f t="shared" si="39"/>
        <v>0</v>
      </c>
      <c r="O30" s="204">
        <f t="shared" si="39"/>
        <v>0</v>
      </c>
      <c r="P30" s="276"/>
      <c r="Q30" s="49"/>
      <c r="R30" s="49"/>
      <c r="S30" s="49"/>
      <c r="T30" s="49"/>
      <c r="U30" s="188"/>
      <c r="V30" s="277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193">
        <f>+D31+E31</f>
        <v>0</v>
      </c>
      <c r="G31" s="194">
        <v>0.0</v>
      </c>
      <c r="H31" s="194">
        <v>0.0</v>
      </c>
      <c r="I31" s="193">
        <f>+G31+H31</f>
        <v>0</v>
      </c>
      <c r="J31" s="194">
        <v>0.0</v>
      </c>
      <c r="K31" s="195">
        <v>0.0</v>
      </c>
      <c r="L31" s="193">
        <f>+J31+K31</f>
        <v>0</v>
      </c>
      <c r="M31" s="196">
        <f t="shared" ref="M31:N31" si="40">+D31+G31+J31</f>
        <v>0</v>
      </c>
      <c r="N31" s="196">
        <f t="shared" si="40"/>
        <v>0</v>
      </c>
      <c r="O31" s="278">
        <f>+M31+N31</f>
        <v>0</v>
      </c>
      <c r="P31" s="281"/>
      <c r="Q31" s="49"/>
      <c r="R31" s="49"/>
      <c r="S31" s="49"/>
      <c r="T31" s="49"/>
      <c r="U31" s="188"/>
      <c r="V31" s="277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5">
        <f t="shared" si="41"/>
        <v>0</v>
      </c>
      <c r="G32" s="204">
        <f t="shared" si="41"/>
        <v>0</v>
      </c>
      <c r="H32" s="204">
        <f t="shared" si="41"/>
        <v>0</v>
      </c>
      <c r="I32" s="205">
        <f t="shared" si="41"/>
        <v>0</v>
      </c>
      <c r="J32" s="204">
        <f t="shared" si="41"/>
        <v>0</v>
      </c>
      <c r="K32" s="206">
        <f t="shared" si="41"/>
        <v>0</v>
      </c>
      <c r="L32" s="207">
        <f t="shared" si="41"/>
        <v>0</v>
      </c>
      <c r="M32" s="204">
        <f t="shared" si="41"/>
        <v>0</v>
      </c>
      <c r="N32" s="204">
        <f t="shared" si="41"/>
        <v>0</v>
      </c>
      <c r="O32" s="204">
        <f t="shared" si="41"/>
        <v>0</v>
      </c>
      <c r="P32" s="276"/>
      <c r="Q32" s="49"/>
      <c r="R32" s="49"/>
      <c r="S32" s="49"/>
      <c r="T32" s="49"/>
      <c r="U32" s="188"/>
      <c r="V32" s="277"/>
    </row>
    <row r="33" ht="15.75" customHeight="1">
      <c r="A33" s="199"/>
      <c r="B33" s="200"/>
      <c r="C33" s="218" t="s">
        <v>103</v>
      </c>
      <c r="D33" s="192">
        <v>0.0</v>
      </c>
      <c r="E33" s="192">
        <v>0.0</v>
      </c>
      <c r="F33" s="193">
        <f t="shared" ref="F33:F38" si="43">+D33+E33</f>
        <v>0</v>
      </c>
      <c r="G33" s="194">
        <v>0.0</v>
      </c>
      <c r="H33" s="194">
        <v>0.0</v>
      </c>
      <c r="I33" s="193">
        <f t="shared" ref="I33:I38" si="44">+G33+H33</f>
        <v>0</v>
      </c>
      <c r="J33" s="194">
        <v>0.0</v>
      </c>
      <c r="K33" s="195">
        <v>0.0</v>
      </c>
      <c r="L33" s="193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278">
        <f t="shared" ref="O33:O38" si="47">+M33+N33</f>
        <v>0</v>
      </c>
      <c r="P33" s="281"/>
      <c r="Q33" s="49"/>
      <c r="R33" s="49"/>
      <c r="S33" s="49"/>
      <c r="T33" s="49"/>
      <c r="U33" s="188"/>
      <c r="V33" s="277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193">
        <f t="shared" si="43"/>
        <v>0</v>
      </c>
      <c r="G34" s="194">
        <v>0.0</v>
      </c>
      <c r="H34" s="194">
        <v>0.0</v>
      </c>
      <c r="I34" s="193">
        <f t="shared" si="44"/>
        <v>0</v>
      </c>
      <c r="J34" s="194">
        <v>0.0</v>
      </c>
      <c r="K34" s="195">
        <v>0.0</v>
      </c>
      <c r="L34" s="193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278">
        <f t="shared" si="47"/>
        <v>0</v>
      </c>
      <c r="P34" s="281"/>
      <c r="Q34" s="49"/>
      <c r="R34" s="49"/>
      <c r="S34" s="49"/>
      <c r="T34" s="49"/>
      <c r="U34" s="188"/>
      <c r="V34" s="277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193">
        <f t="shared" si="43"/>
        <v>0</v>
      </c>
      <c r="G35" s="194">
        <v>0.0</v>
      </c>
      <c r="H35" s="194">
        <v>0.0</v>
      </c>
      <c r="I35" s="193">
        <f t="shared" si="44"/>
        <v>0</v>
      </c>
      <c r="J35" s="194">
        <v>0.0</v>
      </c>
      <c r="K35" s="195">
        <v>0.0</v>
      </c>
      <c r="L35" s="193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278">
        <f t="shared" si="47"/>
        <v>0</v>
      </c>
      <c r="P35" s="281"/>
      <c r="Q35" s="49"/>
      <c r="R35" s="49"/>
      <c r="S35" s="49"/>
      <c r="T35" s="49"/>
      <c r="U35" s="188"/>
      <c r="V35" s="277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193">
        <f t="shared" si="43"/>
        <v>0</v>
      </c>
      <c r="G36" s="194">
        <v>0.0</v>
      </c>
      <c r="H36" s="194">
        <v>0.0</v>
      </c>
      <c r="I36" s="193">
        <f t="shared" si="44"/>
        <v>0</v>
      </c>
      <c r="J36" s="194">
        <v>0.0</v>
      </c>
      <c r="K36" s="195">
        <v>0.0</v>
      </c>
      <c r="L36" s="193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278">
        <f t="shared" si="47"/>
        <v>0</v>
      </c>
      <c r="P36" s="282"/>
      <c r="Q36" s="283"/>
      <c r="R36" s="283"/>
      <c r="S36" s="283"/>
      <c r="T36" s="283"/>
      <c r="U36" s="284"/>
      <c r="V36" s="249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193">
        <f t="shared" si="43"/>
        <v>0</v>
      </c>
      <c r="G37" s="194">
        <v>0.0</v>
      </c>
      <c r="H37" s="194">
        <v>0.0</v>
      </c>
      <c r="I37" s="193">
        <f t="shared" si="44"/>
        <v>0</v>
      </c>
      <c r="J37" s="194">
        <v>0.0</v>
      </c>
      <c r="K37" s="195">
        <v>0.0</v>
      </c>
      <c r="L37" s="193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278">
        <f t="shared" si="47"/>
        <v>0</v>
      </c>
      <c r="P37" s="285"/>
      <c r="Q37" s="49"/>
      <c r="R37" s="49"/>
      <c r="S37" s="49"/>
      <c r="T37" s="49"/>
      <c r="U37" s="188"/>
      <c r="V37" s="249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193">
        <f t="shared" si="43"/>
        <v>0</v>
      </c>
      <c r="G38" s="227">
        <v>0.0</v>
      </c>
      <c r="H38" s="227">
        <v>0.0</v>
      </c>
      <c r="I38" s="193">
        <f t="shared" si="44"/>
        <v>0</v>
      </c>
      <c r="J38" s="227">
        <v>0.0</v>
      </c>
      <c r="K38" s="195">
        <v>0.0</v>
      </c>
      <c r="L38" s="193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286">
        <f t="shared" si="47"/>
        <v>0</v>
      </c>
      <c r="P38" s="277"/>
      <c r="U38" s="66"/>
      <c r="V38" s="277"/>
    </row>
    <row r="39" ht="15.75" customHeight="1">
      <c r="A39" s="230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90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130</v>
      </c>
      <c r="P40" s="243"/>
      <c r="Q40" s="243"/>
      <c r="R40" s="243"/>
      <c r="S40" s="243"/>
      <c r="T40" s="243"/>
      <c r="U40" s="243"/>
      <c r="V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O22 E25:O25 E30:O30 E32:O32 G12:G21 J12:J21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3:J24">
    <cfRule type="expression" dxfId="0" priority="6" stopIfTrue="1">
      <formula>$Q23&gt;0</formula>
    </cfRule>
  </conditionalFormatting>
  <conditionalFormatting sqref="J26:K29">
    <cfRule type="expression" dxfId="0" priority="7" stopIfTrue="1">
      <formula>$Q26&gt;0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3" t="s">
        <v>128</v>
      </c>
      <c r="J5" s="160" t="s">
        <v>79</v>
      </c>
      <c r="K5" s="160" t="s">
        <v>62</v>
      </c>
      <c r="L5" s="161" t="s">
        <v>128</v>
      </c>
      <c r="M5" s="290" t="s">
        <v>79</v>
      </c>
      <c r="N5" s="160" t="s">
        <v>62</v>
      </c>
      <c r="O5" s="162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9"/>
      <c r="J6" s="167"/>
      <c r="K6" s="167"/>
      <c r="L6" s="167"/>
      <c r="M6" s="292"/>
      <c r="N6" s="167"/>
      <c r="O6" s="168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172"/>
      <c r="E7" s="272"/>
      <c r="F7" s="65"/>
      <c r="G7" s="173"/>
      <c r="H7" s="173"/>
      <c r="I7" s="175"/>
      <c r="J7" s="173"/>
      <c r="K7" s="176"/>
      <c r="L7" s="178"/>
      <c r="M7" s="293"/>
      <c r="N7" s="176"/>
      <c r="O7" s="294"/>
      <c r="P7" s="295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4">
        <f t="shared" si="1"/>
        <v>0</v>
      </c>
      <c r="G8" s="183">
        <f t="shared" si="1"/>
        <v>0</v>
      </c>
      <c r="H8" s="183">
        <f t="shared" si="1"/>
        <v>0</v>
      </c>
      <c r="I8" s="184">
        <f t="shared" si="1"/>
        <v>0</v>
      </c>
      <c r="J8" s="183">
        <f t="shared" si="1"/>
        <v>0</v>
      </c>
      <c r="K8" s="183">
        <f t="shared" si="1"/>
        <v>0</v>
      </c>
      <c r="L8" s="185">
        <f t="shared" si="1"/>
        <v>0</v>
      </c>
      <c r="M8" s="186">
        <f t="shared" si="1"/>
        <v>0</v>
      </c>
      <c r="N8" s="183">
        <f t="shared" si="1"/>
        <v>0</v>
      </c>
      <c r="O8" s="185">
        <f t="shared" si="1"/>
        <v>0</v>
      </c>
      <c r="P8" s="187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193">
        <f t="shared" ref="F9:F10" si="3">+D9+E9</f>
        <v>0</v>
      </c>
      <c r="G9" s="194">
        <v>0.0</v>
      </c>
      <c r="H9" s="194">
        <v>0.0</v>
      </c>
      <c r="I9" s="193">
        <f t="shared" ref="I9:I10" si="4">+G9+H9</f>
        <v>0</v>
      </c>
      <c r="J9" s="194">
        <v>0.0</v>
      </c>
      <c r="K9" s="194">
        <v>0.0</v>
      </c>
      <c r="L9" s="193">
        <f t="shared" ref="L9:L10" si="5">+J9+K9</f>
        <v>0</v>
      </c>
      <c r="M9" s="296">
        <f t="shared" ref="M9:N9" si="2">+D9+G9+J9</f>
        <v>0</v>
      </c>
      <c r="N9" s="297">
        <f t="shared" si="2"/>
        <v>0</v>
      </c>
      <c r="O9" s="298">
        <f t="shared" ref="O9:O10" si="7">+M9+N9</f>
        <v>0</v>
      </c>
      <c r="P9" s="198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193">
        <f t="shared" si="3"/>
        <v>0</v>
      </c>
      <c r="G10" s="194">
        <v>0.0</v>
      </c>
      <c r="H10" s="194">
        <v>0.0</v>
      </c>
      <c r="I10" s="193">
        <f t="shared" si="4"/>
        <v>0</v>
      </c>
      <c r="J10" s="194">
        <v>0.0</v>
      </c>
      <c r="K10" s="194">
        <v>0.0</v>
      </c>
      <c r="L10" s="193">
        <f t="shared" si="5"/>
        <v>0</v>
      </c>
      <c r="M10" s="296">
        <f t="shared" ref="M10:N10" si="6">+D10+G10+J10</f>
        <v>0</v>
      </c>
      <c r="N10" s="297">
        <f t="shared" si="6"/>
        <v>0</v>
      </c>
      <c r="O10" s="298">
        <f t="shared" si="7"/>
        <v>0</v>
      </c>
      <c r="P10" s="202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5">
        <f t="shared" si="8"/>
        <v>0</v>
      </c>
      <c r="G11" s="204">
        <f t="shared" si="8"/>
        <v>0</v>
      </c>
      <c r="H11" s="204">
        <f t="shared" si="8"/>
        <v>0</v>
      </c>
      <c r="I11" s="205">
        <f t="shared" si="8"/>
        <v>0</v>
      </c>
      <c r="J11" s="204">
        <f t="shared" si="8"/>
        <v>0</v>
      </c>
      <c r="K11" s="204">
        <f t="shared" si="8"/>
        <v>0</v>
      </c>
      <c r="L11" s="206">
        <f t="shared" si="8"/>
        <v>0</v>
      </c>
      <c r="M11" s="207">
        <f t="shared" si="8"/>
        <v>0</v>
      </c>
      <c r="N11" s="204">
        <f t="shared" si="8"/>
        <v>0</v>
      </c>
      <c r="O11" s="206">
        <f t="shared" si="8"/>
        <v>0</v>
      </c>
      <c r="P11" s="187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193">
        <f t="shared" ref="F12:F21" si="10">+D12+E12</f>
        <v>0</v>
      </c>
      <c r="G12" s="192">
        <v>0.0</v>
      </c>
      <c r="H12" s="192">
        <v>0.0</v>
      </c>
      <c r="I12" s="193">
        <f t="shared" ref="I12:I21" si="11">+G12+H12</f>
        <v>0</v>
      </c>
      <c r="J12" s="192">
        <v>0.0</v>
      </c>
      <c r="K12" s="192">
        <v>0.0</v>
      </c>
      <c r="L12" s="193">
        <f t="shared" ref="L12:L21" si="12">+J12+K12</f>
        <v>0</v>
      </c>
      <c r="M12" s="299">
        <f t="shared" ref="M12:N12" si="9">+D12+G12+J12</f>
        <v>0</v>
      </c>
      <c r="N12" s="196">
        <f t="shared" si="9"/>
        <v>0</v>
      </c>
      <c r="O12" s="197">
        <f t="shared" ref="O12:O21" si="14">+M12+N12</f>
        <v>0</v>
      </c>
      <c r="P12" s="202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193">
        <f t="shared" si="10"/>
        <v>0</v>
      </c>
      <c r="G13" s="192">
        <v>0.0</v>
      </c>
      <c r="H13" s="192">
        <v>0.0</v>
      </c>
      <c r="I13" s="193">
        <f t="shared" si="11"/>
        <v>0</v>
      </c>
      <c r="J13" s="192">
        <v>0.0</v>
      </c>
      <c r="K13" s="192">
        <v>0.0</v>
      </c>
      <c r="L13" s="193">
        <f t="shared" si="12"/>
        <v>0</v>
      </c>
      <c r="M13" s="299">
        <f t="shared" ref="M13:N13" si="13">+D13+G13+J13</f>
        <v>0</v>
      </c>
      <c r="N13" s="196">
        <f t="shared" si="13"/>
        <v>0</v>
      </c>
      <c r="O13" s="197">
        <f t="shared" si="14"/>
        <v>0</v>
      </c>
      <c r="P13" s="202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193">
        <f t="shared" si="10"/>
        <v>0</v>
      </c>
      <c r="G14" s="192">
        <v>0.0</v>
      </c>
      <c r="H14" s="192">
        <v>0.0</v>
      </c>
      <c r="I14" s="193">
        <f t="shared" si="11"/>
        <v>0</v>
      </c>
      <c r="J14" s="192">
        <v>0.0</v>
      </c>
      <c r="K14" s="192">
        <v>0.0</v>
      </c>
      <c r="L14" s="193">
        <f t="shared" si="12"/>
        <v>0</v>
      </c>
      <c r="M14" s="299">
        <f t="shared" ref="M14:N14" si="15">+D14+G14+J14</f>
        <v>0</v>
      </c>
      <c r="N14" s="196">
        <f t="shared" si="15"/>
        <v>0</v>
      </c>
      <c r="O14" s="197">
        <f t="shared" si="14"/>
        <v>0</v>
      </c>
      <c r="P14" s="202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193">
        <f t="shared" si="10"/>
        <v>0</v>
      </c>
      <c r="G15" s="192">
        <v>0.0</v>
      </c>
      <c r="H15" s="192">
        <v>0.0</v>
      </c>
      <c r="I15" s="193">
        <f t="shared" si="11"/>
        <v>0</v>
      </c>
      <c r="J15" s="192">
        <v>0.0</v>
      </c>
      <c r="K15" s="192">
        <v>0.0</v>
      </c>
      <c r="L15" s="193">
        <f t="shared" si="12"/>
        <v>0</v>
      </c>
      <c r="M15" s="299">
        <f t="shared" ref="M15:N15" si="16">+D15+G15+J15</f>
        <v>0</v>
      </c>
      <c r="N15" s="196">
        <f t="shared" si="16"/>
        <v>0</v>
      </c>
      <c r="O15" s="197">
        <f t="shared" si="14"/>
        <v>0</v>
      </c>
      <c r="P15" s="202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193">
        <f t="shared" si="10"/>
        <v>0</v>
      </c>
      <c r="G16" s="192">
        <v>0.0</v>
      </c>
      <c r="H16" s="192">
        <v>0.0</v>
      </c>
      <c r="I16" s="193">
        <f t="shared" si="11"/>
        <v>0</v>
      </c>
      <c r="J16" s="192">
        <v>0.0</v>
      </c>
      <c r="K16" s="192">
        <v>0.0</v>
      </c>
      <c r="L16" s="193">
        <f t="shared" si="12"/>
        <v>0</v>
      </c>
      <c r="M16" s="299">
        <f t="shared" ref="M16:N16" si="17">+D16+G16+J16</f>
        <v>0</v>
      </c>
      <c r="N16" s="196">
        <f t="shared" si="17"/>
        <v>0</v>
      </c>
      <c r="O16" s="197">
        <f t="shared" si="14"/>
        <v>0</v>
      </c>
      <c r="P16" s="202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193">
        <f t="shared" si="10"/>
        <v>0</v>
      </c>
      <c r="G17" s="192">
        <v>0.0</v>
      </c>
      <c r="H17" s="192">
        <v>0.0</v>
      </c>
      <c r="I17" s="193">
        <f t="shared" si="11"/>
        <v>0</v>
      </c>
      <c r="J17" s="192">
        <v>0.0</v>
      </c>
      <c r="K17" s="192">
        <v>0.0</v>
      </c>
      <c r="L17" s="193">
        <f t="shared" si="12"/>
        <v>0</v>
      </c>
      <c r="M17" s="299">
        <f t="shared" ref="M17:N17" si="18">+D17+G17+J17</f>
        <v>0</v>
      </c>
      <c r="N17" s="196">
        <f t="shared" si="18"/>
        <v>0</v>
      </c>
      <c r="O17" s="197">
        <f t="shared" si="14"/>
        <v>0</v>
      </c>
      <c r="P17" s="202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193">
        <f t="shared" si="10"/>
        <v>0</v>
      </c>
      <c r="G18" s="192">
        <v>0.0</v>
      </c>
      <c r="H18" s="192">
        <v>0.0</v>
      </c>
      <c r="I18" s="193">
        <f t="shared" si="11"/>
        <v>0</v>
      </c>
      <c r="J18" s="192">
        <v>0.0</v>
      </c>
      <c r="K18" s="192">
        <v>0.0</v>
      </c>
      <c r="L18" s="193">
        <f t="shared" si="12"/>
        <v>0</v>
      </c>
      <c r="M18" s="299">
        <f t="shared" ref="M18:N18" si="19">+D18+G18+J18</f>
        <v>0</v>
      </c>
      <c r="N18" s="196">
        <f t="shared" si="19"/>
        <v>0</v>
      </c>
      <c r="O18" s="197">
        <f t="shared" si="14"/>
        <v>0</v>
      </c>
      <c r="P18" s="202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193">
        <f t="shared" si="10"/>
        <v>0</v>
      </c>
      <c r="G19" s="192">
        <v>0.0</v>
      </c>
      <c r="H19" s="192">
        <v>0.0</v>
      </c>
      <c r="I19" s="193">
        <f t="shared" si="11"/>
        <v>0</v>
      </c>
      <c r="J19" s="192">
        <v>0.0</v>
      </c>
      <c r="K19" s="192">
        <v>0.0</v>
      </c>
      <c r="L19" s="193">
        <f t="shared" si="12"/>
        <v>0</v>
      </c>
      <c r="M19" s="299">
        <f t="shared" ref="M19:N19" si="20">+D19+G19+J19</f>
        <v>0</v>
      </c>
      <c r="N19" s="196">
        <f t="shared" si="20"/>
        <v>0</v>
      </c>
      <c r="O19" s="197">
        <f t="shared" si="14"/>
        <v>0</v>
      </c>
      <c r="P19" s="202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193">
        <f t="shared" si="10"/>
        <v>0</v>
      </c>
      <c r="G20" s="192">
        <v>0.0</v>
      </c>
      <c r="H20" s="192">
        <v>0.0</v>
      </c>
      <c r="I20" s="193">
        <f t="shared" si="11"/>
        <v>0</v>
      </c>
      <c r="J20" s="192">
        <v>0.0</v>
      </c>
      <c r="K20" s="192">
        <v>0.0</v>
      </c>
      <c r="L20" s="193">
        <f t="shared" si="12"/>
        <v>0</v>
      </c>
      <c r="M20" s="299">
        <f t="shared" ref="M20:N20" si="21">+D20+G20+J20</f>
        <v>0</v>
      </c>
      <c r="N20" s="196">
        <f t="shared" si="21"/>
        <v>0</v>
      </c>
      <c r="O20" s="197">
        <f t="shared" si="14"/>
        <v>0</v>
      </c>
      <c r="P20" s="202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193">
        <f t="shared" si="10"/>
        <v>0</v>
      </c>
      <c r="G21" s="192">
        <v>0.0</v>
      </c>
      <c r="H21" s="192">
        <v>0.0</v>
      </c>
      <c r="I21" s="193">
        <f t="shared" si="11"/>
        <v>0</v>
      </c>
      <c r="J21" s="192">
        <v>0.0</v>
      </c>
      <c r="K21" s="192">
        <v>0.0</v>
      </c>
      <c r="L21" s="193">
        <f t="shared" si="12"/>
        <v>0</v>
      </c>
      <c r="M21" s="299">
        <f t="shared" ref="M21:N21" si="22">+D21+G21+J21</f>
        <v>0</v>
      </c>
      <c r="N21" s="196">
        <f t="shared" si="22"/>
        <v>0</v>
      </c>
      <c r="O21" s="197">
        <f t="shared" si="14"/>
        <v>0</v>
      </c>
      <c r="P21" s="202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5">
        <f t="shared" si="23"/>
        <v>0</v>
      </c>
      <c r="G22" s="204">
        <f t="shared" si="23"/>
        <v>0</v>
      </c>
      <c r="H22" s="204">
        <f t="shared" si="23"/>
        <v>0</v>
      </c>
      <c r="I22" s="205">
        <f t="shared" si="23"/>
        <v>0</v>
      </c>
      <c r="J22" s="204">
        <f t="shared" si="23"/>
        <v>0</v>
      </c>
      <c r="K22" s="204">
        <f t="shared" si="23"/>
        <v>0</v>
      </c>
      <c r="L22" s="206">
        <f t="shared" si="23"/>
        <v>0</v>
      </c>
      <c r="M22" s="207">
        <f t="shared" si="23"/>
        <v>0</v>
      </c>
      <c r="N22" s="204">
        <f t="shared" si="23"/>
        <v>0</v>
      </c>
      <c r="O22" s="206">
        <f t="shared" si="23"/>
        <v>0</v>
      </c>
      <c r="P22" s="187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193">
        <f t="shared" ref="F23:F24" si="25">+D23+E23</f>
        <v>0</v>
      </c>
      <c r="G23" s="192">
        <v>0.0</v>
      </c>
      <c r="H23" s="192">
        <v>0.0</v>
      </c>
      <c r="I23" s="193">
        <f t="shared" ref="I23:I24" si="26">+G23+H23</f>
        <v>0</v>
      </c>
      <c r="J23" s="192">
        <v>0.0</v>
      </c>
      <c r="K23" s="192">
        <v>0.0</v>
      </c>
      <c r="L23" s="193">
        <f t="shared" ref="L23:L24" si="27">+J23+K23</f>
        <v>0</v>
      </c>
      <c r="M23" s="299">
        <f t="shared" ref="M23:N23" si="24">+D23+G23+J23</f>
        <v>0</v>
      </c>
      <c r="N23" s="196">
        <f t="shared" si="24"/>
        <v>0</v>
      </c>
      <c r="O23" s="197">
        <f t="shared" ref="O23:O24" si="29">+M23+N23</f>
        <v>0</v>
      </c>
      <c r="P23" s="202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193">
        <f t="shared" si="25"/>
        <v>0</v>
      </c>
      <c r="G24" s="192">
        <v>0.0</v>
      </c>
      <c r="H24" s="192">
        <v>0.0</v>
      </c>
      <c r="I24" s="193">
        <f t="shared" si="26"/>
        <v>0</v>
      </c>
      <c r="J24" s="192">
        <v>0.0</v>
      </c>
      <c r="K24" s="192">
        <v>0.0</v>
      </c>
      <c r="L24" s="193">
        <f t="shared" si="27"/>
        <v>0</v>
      </c>
      <c r="M24" s="299">
        <f t="shared" ref="M24:N24" si="28">+D24+G24+J24</f>
        <v>0</v>
      </c>
      <c r="N24" s="196">
        <f t="shared" si="28"/>
        <v>0</v>
      </c>
      <c r="O24" s="197">
        <f t="shared" si="29"/>
        <v>0</v>
      </c>
      <c r="P24" s="202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5">
        <f t="shared" si="30"/>
        <v>0</v>
      </c>
      <c r="G25" s="204">
        <f t="shared" si="30"/>
        <v>0</v>
      </c>
      <c r="H25" s="204">
        <f t="shared" si="30"/>
        <v>0</v>
      </c>
      <c r="I25" s="205">
        <f t="shared" si="30"/>
        <v>0</v>
      </c>
      <c r="J25" s="204">
        <f t="shared" si="30"/>
        <v>0</v>
      </c>
      <c r="K25" s="204">
        <f t="shared" si="30"/>
        <v>0</v>
      </c>
      <c r="L25" s="206">
        <f t="shared" si="30"/>
        <v>0</v>
      </c>
      <c r="M25" s="207">
        <f t="shared" si="30"/>
        <v>0</v>
      </c>
      <c r="N25" s="204">
        <f t="shared" si="30"/>
        <v>0</v>
      </c>
      <c r="O25" s="206">
        <f t="shared" si="30"/>
        <v>0</v>
      </c>
      <c r="P25" s="187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193">
        <f t="shared" ref="F26:F29" si="32">+D26+E26</f>
        <v>0</v>
      </c>
      <c r="G26" s="192">
        <v>0.0</v>
      </c>
      <c r="H26" s="192">
        <v>0.0</v>
      </c>
      <c r="I26" s="193">
        <f t="shared" ref="I26:I29" si="33">+G26+H26</f>
        <v>0</v>
      </c>
      <c r="J26" s="192">
        <v>0.0</v>
      </c>
      <c r="K26" s="192">
        <v>0.0</v>
      </c>
      <c r="L26" s="193">
        <f t="shared" ref="L26:L29" si="34">+J26+K26</f>
        <v>0</v>
      </c>
      <c r="M26" s="299">
        <f t="shared" ref="M26:N26" si="31">+D26+G26+J26</f>
        <v>0</v>
      </c>
      <c r="N26" s="196">
        <f t="shared" si="31"/>
        <v>0</v>
      </c>
      <c r="O26" s="197">
        <f t="shared" ref="O26:O29" si="36">+M26+N26</f>
        <v>0</v>
      </c>
      <c r="P26" s="202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193">
        <f t="shared" si="32"/>
        <v>0</v>
      </c>
      <c r="G27" s="192">
        <v>0.0</v>
      </c>
      <c r="H27" s="192">
        <v>0.0</v>
      </c>
      <c r="I27" s="193">
        <f t="shared" si="33"/>
        <v>0</v>
      </c>
      <c r="J27" s="192">
        <v>0.0</v>
      </c>
      <c r="K27" s="192">
        <v>0.0</v>
      </c>
      <c r="L27" s="193">
        <f t="shared" si="34"/>
        <v>0</v>
      </c>
      <c r="M27" s="299">
        <f t="shared" ref="M27:N27" si="35">+D27+G27+J27</f>
        <v>0</v>
      </c>
      <c r="N27" s="196">
        <f t="shared" si="35"/>
        <v>0</v>
      </c>
      <c r="O27" s="197">
        <f t="shared" si="36"/>
        <v>0</v>
      </c>
      <c r="P27" s="202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193">
        <f t="shared" si="32"/>
        <v>0</v>
      </c>
      <c r="G28" s="192">
        <v>0.0</v>
      </c>
      <c r="H28" s="192">
        <v>0.0</v>
      </c>
      <c r="I28" s="193">
        <f t="shared" si="33"/>
        <v>0</v>
      </c>
      <c r="J28" s="192">
        <v>0.0</v>
      </c>
      <c r="K28" s="192">
        <v>0.0</v>
      </c>
      <c r="L28" s="193">
        <f t="shared" si="34"/>
        <v>0</v>
      </c>
      <c r="M28" s="299">
        <f t="shared" ref="M28:N28" si="37">+D28+G28+J28</f>
        <v>0</v>
      </c>
      <c r="N28" s="196">
        <f t="shared" si="37"/>
        <v>0</v>
      </c>
      <c r="O28" s="197">
        <f t="shared" si="36"/>
        <v>0</v>
      </c>
      <c r="P28" s="202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193">
        <f t="shared" si="32"/>
        <v>0</v>
      </c>
      <c r="G29" s="192">
        <v>0.0</v>
      </c>
      <c r="H29" s="192">
        <v>0.0</v>
      </c>
      <c r="I29" s="193">
        <f t="shared" si="33"/>
        <v>0</v>
      </c>
      <c r="J29" s="192">
        <v>0.0</v>
      </c>
      <c r="K29" s="192">
        <v>0.0</v>
      </c>
      <c r="L29" s="193">
        <f t="shared" si="34"/>
        <v>0</v>
      </c>
      <c r="M29" s="299">
        <f t="shared" ref="M29:N29" si="38">+D29+G29+J29</f>
        <v>0</v>
      </c>
      <c r="N29" s="196">
        <f t="shared" si="38"/>
        <v>0</v>
      </c>
      <c r="O29" s="197">
        <f t="shared" si="36"/>
        <v>0</v>
      </c>
      <c r="P29" s="202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5">
        <f t="shared" si="39"/>
        <v>0</v>
      </c>
      <c r="G30" s="204">
        <f t="shared" si="39"/>
        <v>0</v>
      </c>
      <c r="H30" s="204">
        <f t="shared" si="39"/>
        <v>0</v>
      </c>
      <c r="I30" s="205">
        <f t="shared" si="39"/>
        <v>0</v>
      </c>
      <c r="J30" s="204">
        <f t="shared" si="39"/>
        <v>0</v>
      </c>
      <c r="K30" s="204">
        <f t="shared" si="39"/>
        <v>0</v>
      </c>
      <c r="L30" s="206">
        <f t="shared" si="39"/>
        <v>0</v>
      </c>
      <c r="M30" s="207">
        <f t="shared" si="39"/>
        <v>0</v>
      </c>
      <c r="N30" s="204">
        <f t="shared" si="39"/>
        <v>0</v>
      </c>
      <c r="O30" s="206">
        <f t="shared" si="39"/>
        <v>0</v>
      </c>
      <c r="P30" s="187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193">
        <f>+D31+E31</f>
        <v>0</v>
      </c>
      <c r="G31" s="194">
        <v>0.0</v>
      </c>
      <c r="H31" s="194">
        <v>0.0</v>
      </c>
      <c r="I31" s="193">
        <f>+G31+H31</f>
        <v>0</v>
      </c>
      <c r="J31" s="194">
        <v>0.0</v>
      </c>
      <c r="K31" s="194">
        <v>0.0</v>
      </c>
      <c r="L31" s="193">
        <f>+J31+K31</f>
        <v>0</v>
      </c>
      <c r="M31" s="299">
        <f t="shared" ref="M31:N31" si="40">+D31+G31+J31</f>
        <v>0</v>
      </c>
      <c r="N31" s="196">
        <f t="shared" si="40"/>
        <v>0</v>
      </c>
      <c r="O31" s="197">
        <f>+M31+N31</f>
        <v>0</v>
      </c>
      <c r="P31" s="202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5">
        <f t="shared" si="41"/>
        <v>0</v>
      </c>
      <c r="G32" s="204">
        <f t="shared" si="41"/>
        <v>0</v>
      </c>
      <c r="H32" s="204">
        <f t="shared" si="41"/>
        <v>0</v>
      </c>
      <c r="I32" s="205">
        <f t="shared" si="41"/>
        <v>0</v>
      </c>
      <c r="J32" s="204">
        <f t="shared" si="41"/>
        <v>0</v>
      </c>
      <c r="K32" s="204">
        <f t="shared" si="41"/>
        <v>0</v>
      </c>
      <c r="L32" s="206">
        <f t="shared" si="41"/>
        <v>0</v>
      </c>
      <c r="M32" s="207">
        <f t="shared" si="41"/>
        <v>0</v>
      </c>
      <c r="N32" s="204">
        <f t="shared" si="41"/>
        <v>0</v>
      </c>
      <c r="O32" s="206">
        <f t="shared" si="41"/>
        <v>0</v>
      </c>
      <c r="P32" s="187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193">
        <f t="shared" ref="F33:F38" si="43">+D33+E33</f>
        <v>0</v>
      </c>
      <c r="G33" s="194">
        <v>0.0</v>
      </c>
      <c r="H33" s="194">
        <v>0.0</v>
      </c>
      <c r="I33" s="193">
        <f t="shared" ref="I33:I38" si="44">+G33+H33</f>
        <v>0</v>
      </c>
      <c r="J33" s="194">
        <v>0.0</v>
      </c>
      <c r="K33" s="194">
        <v>0.0</v>
      </c>
      <c r="L33" s="193">
        <f t="shared" ref="L33:L38" si="45">+J33+K33</f>
        <v>0</v>
      </c>
      <c r="M33" s="299">
        <f t="shared" ref="M33:N33" si="42">+D33+G33+J33</f>
        <v>0</v>
      </c>
      <c r="N33" s="196">
        <f t="shared" si="42"/>
        <v>0</v>
      </c>
      <c r="O33" s="197">
        <f t="shared" ref="O33:O38" si="47">+M33+N33</f>
        <v>0</v>
      </c>
      <c r="P33" s="202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193">
        <f t="shared" si="43"/>
        <v>0</v>
      </c>
      <c r="G34" s="194">
        <v>0.0</v>
      </c>
      <c r="H34" s="194">
        <v>0.0</v>
      </c>
      <c r="I34" s="193">
        <f t="shared" si="44"/>
        <v>0</v>
      </c>
      <c r="J34" s="194">
        <v>0.0</v>
      </c>
      <c r="K34" s="194">
        <v>0.0</v>
      </c>
      <c r="L34" s="193">
        <f t="shared" si="45"/>
        <v>0</v>
      </c>
      <c r="M34" s="299">
        <f t="shared" ref="M34:N34" si="46">+D34+G34+J34</f>
        <v>0</v>
      </c>
      <c r="N34" s="196">
        <f t="shared" si="46"/>
        <v>0</v>
      </c>
      <c r="O34" s="197">
        <f t="shared" si="47"/>
        <v>0</v>
      </c>
      <c r="P34" s="202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193">
        <f t="shared" si="43"/>
        <v>0</v>
      </c>
      <c r="G35" s="194">
        <v>0.0</v>
      </c>
      <c r="H35" s="194">
        <v>0.0</v>
      </c>
      <c r="I35" s="193">
        <f t="shared" si="44"/>
        <v>0</v>
      </c>
      <c r="J35" s="194">
        <v>0.0</v>
      </c>
      <c r="K35" s="194">
        <v>0.0</v>
      </c>
      <c r="L35" s="193">
        <f t="shared" si="45"/>
        <v>0</v>
      </c>
      <c r="M35" s="299">
        <f t="shared" ref="M35:N35" si="48">+D35+G35+J35</f>
        <v>0</v>
      </c>
      <c r="N35" s="196">
        <f t="shared" si="48"/>
        <v>0</v>
      </c>
      <c r="O35" s="197">
        <f t="shared" si="47"/>
        <v>0</v>
      </c>
      <c r="P35" s="202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193">
        <f t="shared" si="43"/>
        <v>0</v>
      </c>
      <c r="G36" s="194">
        <v>0.0</v>
      </c>
      <c r="H36" s="194">
        <v>0.0</v>
      </c>
      <c r="I36" s="193">
        <f t="shared" si="44"/>
        <v>0</v>
      </c>
      <c r="J36" s="194">
        <v>0.0</v>
      </c>
      <c r="K36" s="194">
        <v>0.0</v>
      </c>
      <c r="L36" s="193">
        <f t="shared" si="45"/>
        <v>0</v>
      </c>
      <c r="M36" s="299">
        <f t="shared" ref="M36:N36" si="49">+D36+G36+J36</f>
        <v>0</v>
      </c>
      <c r="N36" s="196">
        <f t="shared" si="49"/>
        <v>0</v>
      </c>
      <c r="O36" s="197">
        <f t="shared" si="47"/>
        <v>0</v>
      </c>
      <c r="P36" s="300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193">
        <f t="shared" si="43"/>
        <v>0</v>
      </c>
      <c r="G37" s="194">
        <v>0.0</v>
      </c>
      <c r="H37" s="194">
        <v>0.0</v>
      </c>
      <c r="I37" s="193">
        <f t="shared" si="44"/>
        <v>0</v>
      </c>
      <c r="J37" s="194">
        <v>0.0</v>
      </c>
      <c r="K37" s="194">
        <v>0.0</v>
      </c>
      <c r="L37" s="193">
        <f t="shared" si="45"/>
        <v>0</v>
      </c>
      <c r="M37" s="299">
        <f t="shared" ref="M37:N37" si="50">+D37+G37+J37</f>
        <v>0</v>
      </c>
      <c r="N37" s="196">
        <f t="shared" si="50"/>
        <v>0</v>
      </c>
      <c r="O37" s="197">
        <f t="shared" si="47"/>
        <v>0</v>
      </c>
      <c r="P37" s="221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193">
        <f t="shared" si="43"/>
        <v>0</v>
      </c>
      <c r="G38" s="227">
        <v>0.0</v>
      </c>
      <c r="H38" s="227">
        <v>0.0</v>
      </c>
      <c r="I38" s="193">
        <f t="shared" si="44"/>
        <v>0</v>
      </c>
      <c r="J38" s="227">
        <v>0.0</v>
      </c>
      <c r="K38" s="227">
        <v>0.0</v>
      </c>
      <c r="L38" s="193">
        <f t="shared" si="45"/>
        <v>0</v>
      </c>
      <c r="M38" s="299">
        <f t="shared" ref="M38:N38" si="51">+D38+G38+J38</f>
        <v>0</v>
      </c>
      <c r="N38" s="228">
        <f t="shared" si="51"/>
        <v>0</v>
      </c>
      <c r="O38" s="197">
        <f t="shared" si="47"/>
        <v>0</v>
      </c>
      <c r="P38" s="301"/>
      <c r="U38" s="66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30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134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0.89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135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3" t="s">
        <v>128</v>
      </c>
      <c r="J5" s="160" t="s">
        <v>79</v>
      </c>
      <c r="K5" s="160" t="s">
        <v>62</v>
      </c>
      <c r="L5" s="160" t="s">
        <v>136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9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172"/>
      <c r="E7" s="172"/>
      <c r="F7" s="65"/>
      <c r="G7" s="173"/>
      <c r="H7" s="173"/>
      <c r="I7" s="175"/>
      <c r="J7" s="173"/>
      <c r="K7" s="176"/>
      <c r="L7" s="177"/>
      <c r="M7" s="173"/>
      <c r="N7" s="176"/>
      <c r="O7" s="178"/>
      <c r="P7" s="295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4">
        <f t="shared" si="1"/>
        <v>0</v>
      </c>
      <c r="G8" s="183">
        <f t="shared" si="1"/>
        <v>0</v>
      </c>
      <c r="H8" s="183">
        <f t="shared" si="1"/>
        <v>0</v>
      </c>
      <c r="I8" s="184">
        <f t="shared" si="1"/>
        <v>0</v>
      </c>
      <c r="J8" s="183">
        <f t="shared" si="1"/>
        <v>0</v>
      </c>
      <c r="K8" s="183">
        <f t="shared" si="1"/>
        <v>0</v>
      </c>
      <c r="L8" s="184">
        <f t="shared" si="1"/>
        <v>0</v>
      </c>
      <c r="M8" s="183">
        <f t="shared" si="1"/>
        <v>0</v>
      </c>
      <c r="N8" s="183">
        <f t="shared" si="1"/>
        <v>0</v>
      </c>
      <c r="O8" s="185">
        <f t="shared" si="1"/>
        <v>0</v>
      </c>
      <c r="P8" s="187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193">
        <f t="shared" ref="F9:F10" si="3">+D9+E9</f>
        <v>0</v>
      </c>
      <c r="G9" s="194">
        <v>0.0</v>
      </c>
      <c r="H9" s="194">
        <v>0.0</v>
      </c>
      <c r="I9" s="193">
        <f t="shared" ref="I9:I10" si="4">+G9+H9</f>
        <v>0</v>
      </c>
      <c r="J9" s="194">
        <v>0.0</v>
      </c>
      <c r="K9" s="194">
        <v>0.0</v>
      </c>
      <c r="L9" s="193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197">
        <f t="shared" ref="O9:O10" si="7">+M9+N9</f>
        <v>0</v>
      </c>
      <c r="P9" s="198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193">
        <f t="shared" si="3"/>
        <v>0</v>
      </c>
      <c r="G10" s="194">
        <v>0.0</v>
      </c>
      <c r="H10" s="194">
        <v>0.0</v>
      </c>
      <c r="I10" s="193">
        <f t="shared" si="4"/>
        <v>0</v>
      </c>
      <c r="J10" s="194">
        <v>0.0</v>
      </c>
      <c r="K10" s="194">
        <v>0.0</v>
      </c>
      <c r="L10" s="193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197">
        <f t="shared" si="7"/>
        <v>0</v>
      </c>
      <c r="P10" s="202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5">
        <f t="shared" si="8"/>
        <v>0</v>
      </c>
      <c r="G11" s="204">
        <f t="shared" si="8"/>
        <v>0</v>
      </c>
      <c r="H11" s="204">
        <f t="shared" si="8"/>
        <v>0</v>
      </c>
      <c r="I11" s="205">
        <f t="shared" si="8"/>
        <v>0</v>
      </c>
      <c r="J11" s="204">
        <f t="shared" si="8"/>
        <v>0</v>
      </c>
      <c r="K11" s="204">
        <f t="shared" si="8"/>
        <v>0</v>
      </c>
      <c r="L11" s="205">
        <f t="shared" si="8"/>
        <v>0</v>
      </c>
      <c r="M11" s="204">
        <f t="shared" si="8"/>
        <v>0</v>
      </c>
      <c r="N11" s="204">
        <f t="shared" si="8"/>
        <v>0</v>
      </c>
      <c r="O11" s="206">
        <f t="shared" si="8"/>
        <v>0</v>
      </c>
      <c r="P11" s="187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193">
        <f t="shared" ref="F12:F21" si="10">+D12+E12</f>
        <v>0</v>
      </c>
      <c r="G12" s="192">
        <v>0.0</v>
      </c>
      <c r="H12" s="192">
        <v>0.0</v>
      </c>
      <c r="I12" s="193">
        <f t="shared" ref="I12:I21" si="11">+G12+H12</f>
        <v>0</v>
      </c>
      <c r="J12" s="192">
        <v>0.0</v>
      </c>
      <c r="K12" s="192">
        <v>0.0</v>
      </c>
      <c r="L12" s="193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197">
        <f t="shared" ref="O12:O21" si="14">+M12+N12</f>
        <v>0</v>
      </c>
      <c r="P12" s="202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193">
        <f t="shared" si="10"/>
        <v>0</v>
      </c>
      <c r="G13" s="192">
        <v>0.0</v>
      </c>
      <c r="H13" s="192">
        <v>0.0</v>
      </c>
      <c r="I13" s="193">
        <f t="shared" si="11"/>
        <v>0</v>
      </c>
      <c r="J13" s="192">
        <v>0.0</v>
      </c>
      <c r="K13" s="192">
        <v>0.0</v>
      </c>
      <c r="L13" s="193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197">
        <f t="shared" si="14"/>
        <v>0</v>
      </c>
      <c r="P13" s="202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193">
        <f t="shared" si="10"/>
        <v>0</v>
      </c>
      <c r="G14" s="192">
        <v>0.0</v>
      </c>
      <c r="H14" s="192">
        <v>0.0</v>
      </c>
      <c r="I14" s="193">
        <f t="shared" si="11"/>
        <v>0</v>
      </c>
      <c r="J14" s="192">
        <v>0.0</v>
      </c>
      <c r="K14" s="192">
        <v>0.0</v>
      </c>
      <c r="L14" s="193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197">
        <f t="shared" si="14"/>
        <v>0</v>
      </c>
      <c r="P14" s="202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193">
        <f t="shared" si="10"/>
        <v>0</v>
      </c>
      <c r="G15" s="192">
        <v>0.0</v>
      </c>
      <c r="H15" s="192">
        <v>0.0</v>
      </c>
      <c r="I15" s="193">
        <f t="shared" si="11"/>
        <v>0</v>
      </c>
      <c r="J15" s="192">
        <v>0.0</v>
      </c>
      <c r="K15" s="192">
        <v>0.0</v>
      </c>
      <c r="L15" s="193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197">
        <f t="shared" si="14"/>
        <v>0</v>
      </c>
      <c r="P15" s="202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193">
        <f t="shared" si="10"/>
        <v>0</v>
      </c>
      <c r="G16" s="192">
        <v>0.0</v>
      </c>
      <c r="H16" s="192">
        <v>0.0</v>
      </c>
      <c r="I16" s="193">
        <f t="shared" si="11"/>
        <v>0</v>
      </c>
      <c r="J16" s="192">
        <v>0.0</v>
      </c>
      <c r="K16" s="192">
        <v>0.0</v>
      </c>
      <c r="L16" s="193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197">
        <f t="shared" si="14"/>
        <v>0</v>
      </c>
      <c r="P16" s="202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193">
        <f t="shared" si="10"/>
        <v>0</v>
      </c>
      <c r="G17" s="192">
        <v>0.0</v>
      </c>
      <c r="H17" s="192">
        <v>0.0</v>
      </c>
      <c r="I17" s="193">
        <f t="shared" si="11"/>
        <v>0</v>
      </c>
      <c r="J17" s="192">
        <v>0.0</v>
      </c>
      <c r="K17" s="192">
        <v>0.0</v>
      </c>
      <c r="L17" s="193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197">
        <f t="shared" si="14"/>
        <v>0</v>
      </c>
      <c r="P17" s="202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193">
        <f t="shared" si="10"/>
        <v>0</v>
      </c>
      <c r="G18" s="192">
        <v>0.0</v>
      </c>
      <c r="H18" s="192">
        <v>0.0</v>
      </c>
      <c r="I18" s="193">
        <f t="shared" si="11"/>
        <v>0</v>
      </c>
      <c r="J18" s="192">
        <v>0.0</v>
      </c>
      <c r="K18" s="192">
        <v>0.0</v>
      </c>
      <c r="L18" s="193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197">
        <f t="shared" si="14"/>
        <v>0</v>
      </c>
      <c r="P18" s="202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193">
        <f t="shared" si="10"/>
        <v>0</v>
      </c>
      <c r="G19" s="192">
        <v>0.0</v>
      </c>
      <c r="H19" s="192">
        <v>0.0</v>
      </c>
      <c r="I19" s="193">
        <f t="shared" si="11"/>
        <v>0</v>
      </c>
      <c r="J19" s="192">
        <v>0.0</v>
      </c>
      <c r="K19" s="192">
        <v>0.0</v>
      </c>
      <c r="L19" s="193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197">
        <f t="shared" si="14"/>
        <v>0</v>
      </c>
      <c r="P19" s="202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193">
        <f t="shared" si="10"/>
        <v>0</v>
      </c>
      <c r="G20" s="192">
        <v>0.0</v>
      </c>
      <c r="H20" s="192">
        <v>0.0</v>
      </c>
      <c r="I20" s="193">
        <f t="shared" si="11"/>
        <v>0</v>
      </c>
      <c r="J20" s="192">
        <v>0.0</v>
      </c>
      <c r="K20" s="192">
        <v>0.0</v>
      </c>
      <c r="L20" s="193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197">
        <f t="shared" si="14"/>
        <v>0</v>
      </c>
      <c r="P20" s="202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193">
        <f t="shared" si="10"/>
        <v>0</v>
      </c>
      <c r="G21" s="192">
        <v>0.0</v>
      </c>
      <c r="H21" s="192">
        <v>0.0</v>
      </c>
      <c r="I21" s="193">
        <f t="shared" si="11"/>
        <v>0</v>
      </c>
      <c r="J21" s="192">
        <v>0.0</v>
      </c>
      <c r="K21" s="192">
        <v>0.0</v>
      </c>
      <c r="L21" s="193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197">
        <f t="shared" si="14"/>
        <v>0</v>
      </c>
      <c r="P21" s="202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5">
        <f t="shared" si="23"/>
        <v>0</v>
      </c>
      <c r="G22" s="204">
        <f t="shared" si="23"/>
        <v>0</v>
      </c>
      <c r="H22" s="204">
        <f t="shared" si="23"/>
        <v>0</v>
      </c>
      <c r="I22" s="205">
        <f t="shared" si="23"/>
        <v>0</v>
      </c>
      <c r="J22" s="204">
        <f t="shared" si="23"/>
        <v>0</v>
      </c>
      <c r="K22" s="204">
        <f t="shared" si="23"/>
        <v>0</v>
      </c>
      <c r="L22" s="205">
        <f t="shared" si="23"/>
        <v>0</v>
      </c>
      <c r="M22" s="204">
        <f t="shared" si="23"/>
        <v>0</v>
      </c>
      <c r="N22" s="204">
        <f t="shared" si="23"/>
        <v>0</v>
      </c>
      <c r="O22" s="206">
        <f t="shared" si="23"/>
        <v>0</v>
      </c>
      <c r="P22" s="187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193">
        <f t="shared" ref="F23:F24" si="25">+D23+E23</f>
        <v>0</v>
      </c>
      <c r="G23" s="192">
        <v>0.0</v>
      </c>
      <c r="H23" s="192">
        <v>0.0</v>
      </c>
      <c r="I23" s="193">
        <f t="shared" ref="I23:I24" si="26">+G23+H23</f>
        <v>0</v>
      </c>
      <c r="J23" s="192">
        <v>0.0</v>
      </c>
      <c r="K23" s="192">
        <v>0.0</v>
      </c>
      <c r="L23" s="193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197">
        <f t="shared" ref="O23:O24" si="29">+M23+N23</f>
        <v>0</v>
      </c>
      <c r="P23" s="202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193">
        <f t="shared" si="25"/>
        <v>0</v>
      </c>
      <c r="G24" s="192">
        <v>0.0</v>
      </c>
      <c r="H24" s="192">
        <v>0.0</v>
      </c>
      <c r="I24" s="193">
        <f t="shared" si="26"/>
        <v>0</v>
      </c>
      <c r="J24" s="192">
        <v>0.0</v>
      </c>
      <c r="K24" s="192">
        <v>0.0</v>
      </c>
      <c r="L24" s="193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197">
        <f t="shared" si="29"/>
        <v>0</v>
      </c>
      <c r="P24" s="202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5">
        <f t="shared" si="30"/>
        <v>0</v>
      </c>
      <c r="G25" s="204">
        <f t="shared" si="30"/>
        <v>0</v>
      </c>
      <c r="H25" s="204">
        <f t="shared" si="30"/>
        <v>0</v>
      </c>
      <c r="I25" s="205">
        <f t="shared" si="30"/>
        <v>0</v>
      </c>
      <c r="J25" s="204">
        <f t="shared" si="30"/>
        <v>0</v>
      </c>
      <c r="K25" s="204">
        <f t="shared" si="30"/>
        <v>0</v>
      </c>
      <c r="L25" s="205">
        <f t="shared" si="30"/>
        <v>0</v>
      </c>
      <c r="M25" s="204">
        <f t="shared" si="30"/>
        <v>0</v>
      </c>
      <c r="N25" s="204">
        <f t="shared" si="30"/>
        <v>0</v>
      </c>
      <c r="O25" s="206">
        <f t="shared" si="30"/>
        <v>0</v>
      </c>
      <c r="P25" s="187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193">
        <f t="shared" ref="F26:F29" si="32">+D26+E26</f>
        <v>0</v>
      </c>
      <c r="G26" s="192">
        <v>0.0</v>
      </c>
      <c r="H26" s="192">
        <v>0.0</v>
      </c>
      <c r="I26" s="193">
        <f t="shared" ref="I26:I29" si="33">+G26+H26</f>
        <v>0</v>
      </c>
      <c r="J26" s="192">
        <v>0.0</v>
      </c>
      <c r="K26" s="192">
        <v>0.0</v>
      </c>
      <c r="L26" s="193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197">
        <f t="shared" ref="O26:O29" si="36">+M26+N26</f>
        <v>0</v>
      </c>
      <c r="P26" s="202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193">
        <f t="shared" si="32"/>
        <v>0</v>
      </c>
      <c r="G27" s="192">
        <v>0.0</v>
      </c>
      <c r="H27" s="192">
        <v>0.0</v>
      </c>
      <c r="I27" s="193">
        <f t="shared" si="33"/>
        <v>0</v>
      </c>
      <c r="J27" s="192">
        <v>0.0</v>
      </c>
      <c r="K27" s="192">
        <v>0.0</v>
      </c>
      <c r="L27" s="193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197">
        <f t="shared" si="36"/>
        <v>0</v>
      </c>
      <c r="P27" s="202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193">
        <f t="shared" si="32"/>
        <v>0</v>
      </c>
      <c r="G28" s="192">
        <v>0.0</v>
      </c>
      <c r="H28" s="192">
        <v>0.0</v>
      </c>
      <c r="I28" s="193">
        <f t="shared" si="33"/>
        <v>0</v>
      </c>
      <c r="J28" s="192">
        <v>0.0</v>
      </c>
      <c r="K28" s="192">
        <v>0.0</v>
      </c>
      <c r="L28" s="193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197">
        <f t="shared" si="36"/>
        <v>0</v>
      </c>
      <c r="P28" s="202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193">
        <f t="shared" si="32"/>
        <v>0</v>
      </c>
      <c r="G29" s="192">
        <v>0.0</v>
      </c>
      <c r="H29" s="192">
        <v>0.0</v>
      </c>
      <c r="I29" s="193">
        <f t="shared" si="33"/>
        <v>0</v>
      </c>
      <c r="J29" s="192">
        <v>0.0</v>
      </c>
      <c r="K29" s="192">
        <v>0.0</v>
      </c>
      <c r="L29" s="193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197">
        <f t="shared" si="36"/>
        <v>0</v>
      </c>
      <c r="P29" s="202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5">
        <f t="shared" si="39"/>
        <v>0</v>
      </c>
      <c r="G30" s="204">
        <f t="shared" si="39"/>
        <v>0</v>
      </c>
      <c r="H30" s="204">
        <f t="shared" si="39"/>
        <v>0</v>
      </c>
      <c r="I30" s="205">
        <f t="shared" si="39"/>
        <v>0</v>
      </c>
      <c r="J30" s="204">
        <f t="shared" si="39"/>
        <v>0</v>
      </c>
      <c r="K30" s="204">
        <f t="shared" si="39"/>
        <v>0</v>
      </c>
      <c r="L30" s="205">
        <f t="shared" si="39"/>
        <v>0</v>
      </c>
      <c r="M30" s="204">
        <f t="shared" si="39"/>
        <v>0</v>
      </c>
      <c r="N30" s="204">
        <f t="shared" si="39"/>
        <v>0</v>
      </c>
      <c r="O30" s="206">
        <f t="shared" si="39"/>
        <v>0</v>
      </c>
      <c r="P30" s="187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193">
        <f>+D31+E31</f>
        <v>0</v>
      </c>
      <c r="G31" s="194">
        <v>0.0</v>
      </c>
      <c r="H31" s="194">
        <v>0.0</v>
      </c>
      <c r="I31" s="193">
        <f>+G31+H31</f>
        <v>0</v>
      </c>
      <c r="J31" s="194">
        <v>0.0</v>
      </c>
      <c r="K31" s="194">
        <v>0.0</v>
      </c>
      <c r="L31" s="193">
        <f>+J31+K31</f>
        <v>0</v>
      </c>
      <c r="M31" s="196">
        <f t="shared" ref="M31:N31" si="40">+D31+G31+J31</f>
        <v>0</v>
      </c>
      <c r="N31" s="196">
        <f t="shared" si="40"/>
        <v>0</v>
      </c>
      <c r="O31" s="197">
        <f>+M31+N31</f>
        <v>0</v>
      </c>
      <c r="P31" s="202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5">
        <f t="shared" si="41"/>
        <v>0</v>
      </c>
      <c r="G32" s="204">
        <f t="shared" si="41"/>
        <v>0</v>
      </c>
      <c r="H32" s="204">
        <f t="shared" si="41"/>
        <v>0</v>
      </c>
      <c r="I32" s="205">
        <f t="shared" si="41"/>
        <v>0</v>
      </c>
      <c r="J32" s="204">
        <f t="shared" si="41"/>
        <v>0</v>
      </c>
      <c r="K32" s="204">
        <f t="shared" si="41"/>
        <v>0</v>
      </c>
      <c r="L32" s="205">
        <f t="shared" si="41"/>
        <v>0</v>
      </c>
      <c r="M32" s="204">
        <f t="shared" si="41"/>
        <v>0</v>
      </c>
      <c r="N32" s="204">
        <f t="shared" si="41"/>
        <v>0</v>
      </c>
      <c r="O32" s="206">
        <f t="shared" si="41"/>
        <v>0</v>
      </c>
      <c r="P32" s="187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193">
        <f t="shared" ref="F33:F38" si="43">+D33+E33</f>
        <v>0</v>
      </c>
      <c r="G33" s="194">
        <v>0.0</v>
      </c>
      <c r="H33" s="194">
        <v>0.0</v>
      </c>
      <c r="I33" s="193">
        <f t="shared" ref="I33:I38" si="44">+G33+H33</f>
        <v>0</v>
      </c>
      <c r="J33" s="194">
        <v>0.0</v>
      </c>
      <c r="K33" s="194">
        <v>0.0</v>
      </c>
      <c r="L33" s="193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197">
        <f t="shared" ref="O33:O38" si="47">+M33+N33</f>
        <v>0</v>
      </c>
      <c r="P33" s="202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193">
        <f t="shared" si="43"/>
        <v>0</v>
      </c>
      <c r="G34" s="194">
        <v>0.0</v>
      </c>
      <c r="H34" s="194">
        <v>0.0</v>
      </c>
      <c r="I34" s="193">
        <f t="shared" si="44"/>
        <v>0</v>
      </c>
      <c r="J34" s="194">
        <v>0.0</v>
      </c>
      <c r="K34" s="194">
        <v>0.0</v>
      </c>
      <c r="L34" s="193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197">
        <f t="shared" si="47"/>
        <v>0</v>
      </c>
      <c r="P34" s="202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193">
        <f t="shared" si="43"/>
        <v>0</v>
      </c>
      <c r="G35" s="194">
        <v>0.0</v>
      </c>
      <c r="H35" s="194">
        <v>0.0</v>
      </c>
      <c r="I35" s="193">
        <f t="shared" si="44"/>
        <v>0</v>
      </c>
      <c r="J35" s="194">
        <v>0.0</v>
      </c>
      <c r="K35" s="194">
        <v>0.0</v>
      </c>
      <c r="L35" s="193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197">
        <f t="shared" si="47"/>
        <v>0</v>
      </c>
      <c r="P35" s="202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193">
        <f t="shared" si="43"/>
        <v>0</v>
      </c>
      <c r="G36" s="194">
        <v>0.0</v>
      </c>
      <c r="H36" s="194">
        <v>0.0</v>
      </c>
      <c r="I36" s="193">
        <f t="shared" si="44"/>
        <v>0</v>
      </c>
      <c r="J36" s="194">
        <v>0.0</v>
      </c>
      <c r="K36" s="194">
        <v>0.0</v>
      </c>
      <c r="L36" s="193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197">
        <f t="shared" si="47"/>
        <v>0</v>
      </c>
      <c r="P36" s="300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193">
        <f t="shared" si="43"/>
        <v>0</v>
      </c>
      <c r="G37" s="194">
        <v>0.0</v>
      </c>
      <c r="H37" s="194">
        <v>0.0</v>
      </c>
      <c r="I37" s="193">
        <f t="shared" si="44"/>
        <v>0</v>
      </c>
      <c r="J37" s="194">
        <v>0.0</v>
      </c>
      <c r="K37" s="194">
        <v>0.0</v>
      </c>
      <c r="L37" s="193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197">
        <f t="shared" si="47"/>
        <v>0</v>
      </c>
      <c r="P37" s="221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193">
        <f t="shared" si="43"/>
        <v>0</v>
      </c>
      <c r="G38" s="227">
        <v>0.0</v>
      </c>
      <c r="H38" s="227">
        <v>0.0</v>
      </c>
      <c r="I38" s="193">
        <f t="shared" si="44"/>
        <v>0</v>
      </c>
      <c r="J38" s="227">
        <v>0.0</v>
      </c>
      <c r="K38" s="227">
        <v>0.0</v>
      </c>
      <c r="L38" s="193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197">
        <f t="shared" si="47"/>
        <v>0</v>
      </c>
      <c r="P38" s="301"/>
      <c r="U38" s="66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137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2.44"/>
    <col customWidth="1" min="3" max="3" width="41.22"/>
    <col customWidth="1" min="4" max="6" width="12.0"/>
    <col customWidth="1" min="7" max="7" width="13.0"/>
    <col customWidth="1" min="8" max="8" width="12.0"/>
    <col customWidth="1" min="9" max="10" width="12.44"/>
    <col customWidth="1" min="11" max="12" width="12.0"/>
    <col customWidth="1" min="13" max="13" width="12.44"/>
    <col customWidth="1" min="14" max="15" width="12.0"/>
    <col customWidth="1" min="16" max="16" width="23.44"/>
    <col customWidth="1" min="17" max="17" width="9.44"/>
    <col customWidth="1" min="18" max="18" width="8.44"/>
    <col customWidth="1" min="19" max="19" width="10.11"/>
    <col customWidth="1" min="20" max="22" width="8.44"/>
  </cols>
  <sheetData>
    <row r="1">
      <c r="A1" s="144" t="s">
        <v>72</v>
      </c>
    </row>
    <row r="2">
      <c r="A2" s="26"/>
      <c r="B2" s="26"/>
      <c r="C2" s="26"/>
      <c r="D2" s="25"/>
      <c r="E2" s="25"/>
      <c r="F2" s="145" t="s">
        <v>131</v>
      </c>
      <c r="G2" s="145"/>
      <c r="H2" s="25"/>
      <c r="I2" s="25"/>
      <c r="J2" s="93">
        <f>+'Budget Mod Cover Page'!L1</f>
        <v>0</v>
      </c>
      <c r="K2" s="247" t="s">
        <v>112</v>
      </c>
      <c r="L2" s="30"/>
      <c r="M2" s="25"/>
      <c r="N2" s="145"/>
      <c r="O2" s="145"/>
      <c r="P2" s="145"/>
      <c r="Q2" s="25"/>
      <c r="R2" s="25"/>
      <c r="S2" s="30"/>
      <c r="T2" s="30"/>
      <c r="U2" s="26"/>
      <c r="V2" s="21"/>
    </row>
    <row r="3">
      <c r="A3" s="146" t="s">
        <v>50</v>
      </c>
      <c r="B3" s="147" t="str">
        <f>+'Budget Mod Cover Page'!G6</f>
        <v/>
      </c>
      <c r="C3" s="33"/>
      <c r="D3" s="33"/>
      <c r="E3" s="33"/>
      <c r="F3" s="148"/>
      <c r="G3" s="149"/>
      <c r="H3" s="148"/>
      <c r="I3" s="148"/>
      <c r="J3" s="148"/>
      <c r="K3" s="148"/>
      <c r="L3" s="41"/>
      <c r="M3" s="148"/>
      <c r="N3" s="148"/>
      <c r="O3" s="41"/>
      <c r="P3" s="25"/>
      <c r="Q3" s="25"/>
      <c r="R3" s="25"/>
      <c r="S3" s="25"/>
      <c r="T3" s="25"/>
      <c r="U3" s="25"/>
    </row>
    <row r="4" ht="36.0" customHeight="1">
      <c r="A4" s="150"/>
      <c r="B4" s="151"/>
      <c r="C4" s="152"/>
      <c r="D4" s="153" t="s">
        <v>58</v>
      </c>
      <c r="E4" s="154"/>
      <c r="F4" s="155"/>
      <c r="G4" s="268" t="s">
        <v>126</v>
      </c>
      <c r="H4" s="154"/>
      <c r="I4" s="154"/>
      <c r="J4" s="268" t="s">
        <v>127</v>
      </c>
      <c r="K4" s="154"/>
      <c r="L4" s="154"/>
      <c r="M4" s="156" t="s">
        <v>77</v>
      </c>
      <c r="N4" s="154"/>
      <c r="O4" s="154"/>
      <c r="P4" s="269" t="s">
        <v>78</v>
      </c>
      <c r="Q4" s="2"/>
      <c r="R4" s="2"/>
      <c r="S4" s="2"/>
      <c r="T4" s="2"/>
      <c r="U4" s="3"/>
    </row>
    <row r="5" ht="15.75" customHeight="1">
      <c r="A5" s="62"/>
      <c r="B5" s="288"/>
      <c r="C5" s="289"/>
      <c r="D5" s="160" t="s">
        <v>79</v>
      </c>
      <c r="E5" s="160" t="s">
        <v>62</v>
      </c>
      <c r="F5" s="161" t="s">
        <v>80</v>
      </c>
      <c r="G5" s="160" t="s">
        <v>79</v>
      </c>
      <c r="H5" s="160" t="s">
        <v>62</v>
      </c>
      <c r="I5" s="163" t="s">
        <v>128</v>
      </c>
      <c r="J5" s="160" t="s">
        <v>79</v>
      </c>
      <c r="K5" s="160" t="s">
        <v>62</v>
      </c>
      <c r="L5" s="161" t="s">
        <v>128</v>
      </c>
      <c r="M5" s="160" t="s">
        <v>79</v>
      </c>
      <c r="N5" s="160" t="s">
        <v>62</v>
      </c>
      <c r="O5" s="160" t="s">
        <v>81</v>
      </c>
      <c r="P5" s="164" t="s">
        <v>82</v>
      </c>
      <c r="Q5" s="158"/>
      <c r="R5" s="158"/>
      <c r="S5" s="158"/>
      <c r="T5" s="158"/>
      <c r="U5" s="159"/>
    </row>
    <row r="6" ht="34.5" customHeight="1">
      <c r="A6" s="291" t="s">
        <v>132</v>
      </c>
      <c r="B6" s="166"/>
      <c r="C6" s="166"/>
      <c r="D6" s="167"/>
      <c r="E6" s="167"/>
      <c r="F6" s="167"/>
      <c r="G6" s="167"/>
      <c r="H6" s="167"/>
      <c r="I6" s="169"/>
      <c r="J6" s="167"/>
      <c r="K6" s="167"/>
      <c r="L6" s="167"/>
      <c r="M6" s="167"/>
      <c r="N6" s="167"/>
      <c r="O6" s="167"/>
      <c r="P6" s="169"/>
      <c r="Q6" s="120"/>
      <c r="R6" s="120"/>
      <c r="S6" s="120"/>
      <c r="T6" s="120"/>
      <c r="U6" s="168"/>
    </row>
    <row r="7">
      <c r="A7" s="271"/>
      <c r="B7" s="44"/>
      <c r="C7" s="171"/>
      <c r="D7" s="272"/>
      <c r="E7" s="272"/>
      <c r="F7" s="65"/>
      <c r="G7" s="173"/>
      <c r="H7" s="173"/>
      <c r="I7" s="175"/>
      <c r="J7" s="173"/>
      <c r="K7" s="176"/>
      <c r="L7" s="177"/>
      <c r="M7" s="173"/>
      <c r="N7" s="176"/>
      <c r="O7" s="178"/>
      <c r="P7" s="295"/>
      <c r="Q7" s="98"/>
      <c r="R7" s="98"/>
      <c r="S7" s="98"/>
      <c r="T7" s="98"/>
      <c r="U7" s="180"/>
      <c r="V7" s="21"/>
    </row>
    <row r="8">
      <c r="A8" s="181" t="s">
        <v>64</v>
      </c>
      <c r="B8" s="49"/>
      <c r="C8" s="182"/>
      <c r="D8" s="183">
        <f t="shared" ref="D8:O8" si="1">SUM(D9:D10)</f>
        <v>0</v>
      </c>
      <c r="E8" s="183">
        <f t="shared" si="1"/>
        <v>0</v>
      </c>
      <c r="F8" s="184">
        <f t="shared" si="1"/>
        <v>0</v>
      </c>
      <c r="G8" s="183">
        <f t="shared" si="1"/>
        <v>0</v>
      </c>
      <c r="H8" s="183">
        <f t="shared" si="1"/>
        <v>0</v>
      </c>
      <c r="I8" s="184">
        <f t="shared" si="1"/>
        <v>0</v>
      </c>
      <c r="J8" s="183">
        <f t="shared" si="1"/>
        <v>0</v>
      </c>
      <c r="K8" s="183">
        <f t="shared" si="1"/>
        <v>0</v>
      </c>
      <c r="L8" s="184">
        <f t="shared" si="1"/>
        <v>0</v>
      </c>
      <c r="M8" s="183">
        <f t="shared" si="1"/>
        <v>0</v>
      </c>
      <c r="N8" s="183">
        <f t="shared" si="1"/>
        <v>0</v>
      </c>
      <c r="O8" s="185">
        <f t="shared" si="1"/>
        <v>0</v>
      </c>
      <c r="P8" s="187"/>
      <c r="Q8" s="49"/>
      <c r="R8" s="49"/>
      <c r="S8" s="49"/>
      <c r="T8" s="49"/>
      <c r="U8" s="188"/>
      <c r="V8" s="21"/>
    </row>
    <row r="9">
      <c r="A9" s="189"/>
      <c r="B9" s="190"/>
      <c r="C9" s="191" t="s">
        <v>84</v>
      </c>
      <c r="D9" s="192">
        <v>0.0</v>
      </c>
      <c r="E9" s="192">
        <v>0.0</v>
      </c>
      <c r="F9" s="193">
        <f t="shared" ref="F9:F10" si="3">+D9+E9</f>
        <v>0</v>
      </c>
      <c r="G9" s="194">
        <v>0.0</v>
      </c>
      <c r="H9" s="194">
        <v>0.0</v>
      </c>
      <c r="I9" s="193">
        <f t="shared" ref="I9:I10" si="4">+G9+H9</f>
        <v>0</v>
      </c>
      <c r="J9" s="194">
        <v>0.0</v>
      </c>
      <c r="K9" s="194">
        <v>0.0</v>
      </c>
      <c r="L9" s="193">
        <f t="shared" ref="L9:L10" si="5">+J9+K9</f>
        <v>0</v>
      </c>
      <c r="M9" s="196">
        <f t="shared" ref="M9:N9" si="2">+D9+G9+J9</f>
        <v>0</v>
      </c>
      <c r="N9" s="196">
        <f t="shared" si="2"/>
        <v>0</v>
      </c>
      <c r="O9" s="197">
        <f t="shared" ref="O9:O10" si="7">+M9+N9</f>
        <v>0</v>
      </c>
      <c r="P9" s="198"/>
      <c r="Q9" s="49"/>
      <c r="R9" s="49"/>
      <c r="S9" s="49"/>
      <c r="T9" s="49"/>
      <c r="U9" s="188"/>
      <c r="V9" s="21"/>
    </row>
    <row r="10">
      <c r="A10" s="199"/>
      <c r="B10" s="200"/>
      <c r="C10" s="201" t="s">
        <v>85</v>
      </c>
      <c r="D10" s="192">
        <v>0.0</v>
      </c>
      <c r="E10" s="192">
        <v>0.0</v>
      </c>
      <c r="F10" s="193">
        <f t="shared" si="3"/>
        <v>0</v>
      </c>
      <c r="G10" s="194">
        <v>0.0</v>
      </c>
      <c r="H10" s="194">
        <v>0.0</v>
      </c>
      <c r="I10" s="193">
        <f t="shared" si="4"/>
        <v>0</v>
      </c>
      <c r="J10" s="194">
        <v>0.0</v>
      </c>
      <c r="K10" s="194">
        <v>0.0</v>
      </c>
      <c r="L10" s="193">
        <f t="shared" si="5"/>
        <v>0</v>
      </c>
      <c r="M10" s="196">
        <f t="shared" ref="M10:N10" si="6">+D10+G10+J10</f>
        <v>0</v>
      </c>
      <c r="N10" s="196">
        <f t="shared" si="6"/>
        <v>0</v>
      </c>
      <c r="O10" s="197">
        <f t="shared" si="7"/>
        <v>0</v>
      </c>
      <c r="P10" s="202"/>
      <c r="Q10" s="49"/>
      <c r="R10" s="49"/>
      <c r="S10" s="49"/>
      <c r="T10" s="49"/>
      <c r="U10" s="188"/>
      <c r="V10" s="21"/>
    </row>
    <row r="11">
      <c r="A11" s="203" t="s">
        <v>65</v>
      </c>
      <c r="B11" s="49"/>
      <c r="C11" s="182"/>
      <c r="D11" s="204">
        <f t="shared" ref="D11:O11" si="8">SUM(D12:D21)</f>
        <v>0</v>
      </c>
      <c r="E11" s="204">
        <f t="shared" si="8"/>
        <v>0</v>
      </c>
      <c r="F11" s="205">
        <f t="shared" si="8"/>
        <v>0</v>
      </c>
      <c r="G11" s="204">
        <f t="shared" si="8"/>
        <v>0</v>
      </c>
      <c r="H11" s="204">
        <f t="shared" si="8"/>
        <v>0</v>
      </c>
      <c r="I11" s="205">
        <f t="shared" si="8"/>
        <v>0</v>
      </c>
      <c r="J11" s="204">
        <f t="shared" si="8"/>
        <v>0</v>
      </c>
      <c r="K11" s="204">
        <f t="shared" si="8"/>
        <v>0</v>
      </c>
      <c r="L11" s="205">
        <f t="shared" si="8"/>
        <v>0</v>
      </c>
      <c r="M11" s="204">
        <f t="shared" si="8"/>
        <v>0</v>
      </c>
      <c r="N11" s="204">
        <f t="shared" si="8"/>
        <v>0</v>
      </c>
      <c r="O11" s="206">
        <f t="shared" si="8"/>
        <v>0</v>
      </c>
      <c r="P11" s="187"/>
      <c r="Q11" s="49"/>
      <c r="R11" s="49"/>
      <c r="S11" s="49"/>
      <c r="T11" s="49"/>
      <c r="U11" s="188"/>
      <c r="V11" s="21"/>
    </row>
    <row r="12">
      <c r="A12" s="199"/>
      <c r="B12" s="200"/>
      <c r="C12" s="208" t="s">
        <v>86</v>
      </c>
      <c r="D12" s="192">
        <v>0.0</v>
      </c>
      <c r="E12" s="192">
        <v>0.0</v>
      </c>
      <c r="F12" s="193">
        <f t="shared" ref="F12:F21" si="10">+D12+E12</f>
        <v>0</v>
      </c>
      <c r="G12" s="192">
        <v>0.0</v>
      </c>
      <c r="H12" s="192">
        <v>0.0</v>
      </c>
      <c r="I12" s="193">
        <f t="shared" ref="I12:I21" si="11">+G12+H12</f>
        <v>0</v>
      </c>
      <c r="J12" s="192">
        <v>0.0</v>
      </c>
      <c r="K12" s="192">
        <v>0.0</v>
      </c>
      <c r="L12" s="193">
        <f t="shared" ref="L12:L21" si="12">+J12+K12</f>
        <v>0</v>
      </c>
      <c r="M12" s="196">
        <f t="shared" ref="M12:N12" si="9">+D12+G12+J12</f>
        <v>0</v>
      </c>
      <c r="N12" s="196">
        <f t="shared" si="9"/>
        <v>0</v>
      </c>
      <c r="O12" s="197">
        <f t="shared" ref="O12:O21" si="14">+M12+N12</f>
        <v>0</v>
      </c>
      <c r="P12" s="202"/>
      <c r="Q12" s="49"/>
      <c r="R12" s="49"/>
      <c r="S12" s="49"/>
      <c r="T12" s="49"/>
      <c r="U12" s="188"/>
      <c r="V12" s="21"/>
    </row>
    <row r="13">
      <c r="A13" s="199"/>
      <c r="B13" s="200"/>
      <c r="C13" s="208" t="s">
        <v>87</v>
      </c>
      <c r="D13" s="192">
        <v>0.0</v>
      </c>
      <c r="E13" s="192">
        <v>0.0</v>
      </c>
      <c r="F13" s="193">
        <f t="shared" si="10"/>
        <v>0</v>
      </c>
      <c r="G13" s="192">
        <v>0.0</v>
      </c>
      <c r="H13" s="192">
        <v>0.0</v>
      </c>
      <c r="I13" s="193">
        <f t="shared" si="11"/>
        <v>0</v>
      </c>
      <c r="J13" s="192">
        <v>0.0</v>
      </c>
      <c r="K13" s="192">
        <v>0.0</v>
      </c>
      <c r="L13" s="193">
        <f t="shared" si="12"/>
        <v>0</v>
      </c>
      <c r="M13" s="196">
        <f t="shared" ref="M13:N13" si="13">+D13+G13+J13</f>
        <v>0</v>
      </c>
      <c r="N13" s="196">
        <f t="shared" si="13"/>
        <v>0</v>
      </c>
      <c r="O13" s="197">
        <f t="shared" si="14"/>
        <v>0</v>
      </c>
      <c r="P13" s="202"/>
      <c r="Q13" s="49"/>
      <c r="R13" s="49"/>
      <c r="S13" s="49"/>
      <c r="T13" s="49"/>
      <c r="U13" s="188"/>
      <c r="V13" s="21"/>
    </row>
    <row r="14">
      <c r="A14" s="199"/>
      <c r="B14" s="200"/>
      <c r="C14" s="208" t="s">
        <v>88</v>
      </c>
      <c r="D14" s="192">
        <v>0.0</v>
      </c>
      <c r="E14" s="192">
        <v>0.0</v>
      </c>
      <c r="F14" s="193">
        <f t="shared" si="10"/>
        <v>0</v>
      </c>
      <c r="G14" s="192">
        <v>0.0</v>
      </c>
      <c r="H14" s="192">
        <v>0.0</v>
      </c>
      <c r="I14" s="193">
        <f t="shared" si="11"/>
        <v>0</v>
      </c>
      <c r="J14" s="192">
        <v>0.0</v>
      </c>
      <c r="K14" s="192">
        <v>0.0</v>
      </c>
      <c r="L14" s="193">
        <f t="shared" si="12"/>
        <v>0</v>
      </c>
      <c r="M14" s="196">
        <f t="shared" ref="M14:N14" si="15">+D14+G14+J14</f>
        <v>0</v>
      </c>
      <c r="N14" s="196">
        <f t="shared" si="15"/>
        <v>0</v>
      </c>
      <c r="O14" s="197">
        <f t="shared" si="14"/>
        <v>0</v>
      </c>
      <c r="P14" s="202"/>
      <c r="Q14" s="49"/>
      <c r="R14" s="49"/>
      <c r="S14" s="49"/>
      <c r="T14" s="49"/>
      <c r="U14" s="188"/>
      <c r="V14" s="21"/>
    </row>
    <row r="15">
      <c r="A15" s="199"/>
      <c r="B15" s="200"/>
      <c r="C15" s="208" t="s">
        <v>89</v>
      </c>
      <c r="D15" s="192">
        <v>0.0</v>
      </c>
      <c r="E15" s="192">
        <v>0.0</v>
      </c>
      <c r="F15" s="193">
        <f t="shared" si="10"/>
        <v>0</v>
      </c>
      <c r="G15" s="192">
        <v>0.0</v>
      </c>
      <c r="H15" s="192">
        <v>0.0</v>
      </c>
      <c r="I15" s="193">
        <f t="shared" si="11"/>
        <v>0</v>
      </c>
      <c r="J15" s="192">
        <v>0.0</v>
      </c>
      <c r="K15" s="192">
        <v>0.0</v>
      </c>
      <c r="L15" s="193">
        <f t="shared" si="12"/>
        <v>0</v>
      </c>
      <c r="M15" s="196">
        <f t="shared" ref="M15:N15" si="16">+D15+G15+J15</f>
        <v>0</v>
      </c>
      <c r="N15" s="196">
        <f t="shared" si="16"/>
        <v>0</v>
      </c>
      <c r="O15" s="197">
        <f t="shared" si="14"/>
        <v>0</v>
      </c>
      <c r="P15" s="202"/>
      <c r="Q15" s="49"/>
      <c r="R15" s="49"/>
      <c r="S15" s="49"/>
      <c r="T15" s="49"/>
      <c r="U15" s="188"/>
      <c r="V15" s="21"/>
    </row>
    <row r="16">
      <c r="A16" s="199"/>
      <c r="B16" s="200"/>
      <c r="C16" s="208" t="s">
        <v>90</v>
      </c>
      <c r="D16" s="192">
        <v>0.0</v>
      </c>
      <c r="E16" s="192">
        <v>0.0</v>
      </c>
      <c r="F16" s="193">
        <f t="shared" si="10"/>
        <v>0</v>
      </c>
      <c r="G16" s="192">
        <v>0.0</v>
      </c>
      <c r="H16" s="192">
        <v>0.0</v>
      </c>
      <c r="I16" s="193">
        <f t="shared" si="11"/>
        <v>0</v>
      </c>
      <c r="J16" s="192">
        <v>0.0</v>
      </c>
      <c r="K16" s="192">
        <v>0.0</v>
      </c>
      <c r="L16" s="193">
        <f t="shared" si="12"/>
        <v>0</v>
      </c>
      <c r="M16" s="196">
        <f t="shared" ref="M16:N16" si="17">+D16+G16+J16</f>
        <v>0</v>
      </c>
      <c r="N16" s="196">
        <f t="shared" si="17"/>
        <v>0</v>
      </c>
      <c r="O16" s="197">
        <f t="shared" si="14"/>
        <v>0</v>
      </c>
      <c r="P16" s="202"/>
      <c r="Q16" s="49"/>
      <c r="R16" s="49"/>
      <c r="S16" s="49"/>
      <c r="T16" s="49"/>
      <c r="U16" s="188"/>
      <c r="V16" s="21"/>
    </row>
    <row r="17">
      <c r="A17" s="199"/>
      <c r="B17" s="200"/>
      <c r="C17" s="208" t="s">
        <v>91</v>
      </c>
      <c r="D17" s="192">
        <v>0.0</v>
      </c>
      <c r="E17" s="192">
        <v>0.0</v>
      </c>
      <c r="F17" s="193">
        <f t="shared" si="10"/>
        <v>0</v>
      </c>
      <c r="G17" s="192">
        <v>0.0</v>
      </c>
      <c r="H17" s="192">
        <v>0.0</v>
      </c>
      <c r="I17" s="193">
        <f t="shared" si="11"/>
        <v>0</v>
      </c>
      <c r="J17" s="192">
        <v>0.0</v>
      </c>
      <c r="K17" s="192">
        <v>0.0</v>
      </c>
      <c r="L17" s="193">
        <f t="shared" si="12"/>
        <v>0</v>
      </c>
      <c r="M17" s="196">
        <f t="shared" ref="M17:N17" si="18">+D17+G17+J17</f>
        <v>0</v>
      </c>
      <c r="N17" s="196">
        <f t="shared" si="18"/>
        <v>0</v>
      </c>
      <c r="O17" s="197">
        <f t="shared" si="14"/>
        <v>0</v>
      </c>
      <c r="P17" s="202"/>
      <c r="Q17" s="49"/>
      <c r="R17" s="49"/>
      <c r="S17" s="49"/>
      <c r="T17" s="49"/>
      <c r="U17" s="188"/>
      <c r="V17" s="21"/>
    </row>
    <row r="18">
      <c r="A18" s="199"/>
      <c r="B18" s="200"/>
      <c r="C18" s="208" t="s">
        <v>92</v>
      </c>
      <c r="D18" s="192">
        <v>0.0</v>
      </c>
      <c r="E18" s="192">
        <v>0.0</v>
      </c>
      <c r="F18" s="193">
        <f t="shared" si="10"/>
        <v>0</v>
      </c>
      <c r="G18" s="192">
        <v>0.0</v>
      </c>
      <c r="H18" s="192">
        <v>0.0</v>
      </c>
      <c r="I18" s="193">
        <f t="shared" si="11"/>
        <v>0</v>
      </c>
      <c r="J18" s="192">
        <v>0.0</v>
      </c>
      <c r="K18" s="192">
        <v>0.0</v>
      </c>
      <c r="L18" s="193">
        <f t="shared" si="12"/>
        <v>0</v>
      </c>
      <c r="M18" s="196">
        <f t="shared" ref="M18:N18" si="19">+D18+G18+J18</f>
        <v>0</v>
      </c>
      <c r="N18" s="196">
        <f t="shared" si="19"/>
        <v>0</v>
      </c>
      <c r="O18" s="197">
        <f t="shared" si="14"/>
        <v>0</v>
      </c>
      <c r="P18" s="202"/>
      <c r="Q18" s="49"/>
      <c r="R18" s="49"/>
      <c r="S18" s="49"/>
      <c r="T18" s="49"/>
      <c r="U18" s="188"/>
      <c r="V18" s="21"/>
    </row>
    <row r="19">
      <c r="A19" s="199"/>
      <c r="B19" s="200"/>
      <c r="C19" s="208" t="s">
        <v>93</v>
      </c>
      <c r="D19" s="192">
        <v>0.0</v>
      </c>
      <c r="E19" s="192">
        <v>0.0</v>
      </c>
      <c r="F19" s="193">
        <f t="shared" si="10"/>
        <v>0</v>
      </c>
      <c r="G19" s="192">
        <v>0.0</v>
      </c>
      <c r="H19" s="192">
        <v>0.0</v>
      </c>
      <c r="I19" s="193">
        <f t="shared" si="11"/>
        <v>0</v>
      </c>
      <c r="J19" s="192">
        <v>0.0</v>
      </c>
      <c r="K19" s="192">
        <v>0.0</v>
      </c>
      <c r="L19" s="193">
        <f t="shared" si="12"/>
        <v>0</v>
      </c>
      <c r="M19" s="196">
        <f t="shared" ref="M19:N19" si="20">+D19+G19+J19</f>
        <v>0</v>
      </c>
      <c r="N19" s="196">
        <f t="shared" si="20"/>
        <v>0</v>
      </c>
      <c r="O19" s="197">
        <f t="shared" si="14"/>
        <v>0</v>
      </c>
      <c r="P19" s="202"/>
      <c r="Q19" s="49"/>
      <c r="R19" s="49"/>
      <c r="S19" s="49"/>
      <c r="T19" s="49"/>
      <c r="U19" s="188"/>
      <c r="V19" s="21"/>
    </row>
    <row r="20">
      <c r="A20" s="199"/>
      <c r="B20" s="200"/>
      <c r="C20" s="208" t="s">
        <v>94</v>
      </c>
      <c r="D20" s="192">
        <v>0.0</v>
      </c>
      <c r="E20" s="192">
        <v>0.0</v>
      </c>
      <c r="F20" s="193">
        <f t="shared" si="10"/>
        <v>0</v>
      </c>
      <c r="G20" s="192">
        <v>0.0</v>
      </c>
      <c r="H20" s="192">
        <v>0.0</v>
      </c>
      <c r="I20" s="193">
        <f t="shared" si="11"/>
        <v>0</v>
      </c>
      <c r="J20" s="192">
        <v>0.0</v>
      </c>
      <c r="K20" s="192">
        <v>0.0</v>
      </c>
      <c r="L20" s="193">
        <f t="shared" si="12"/>
        <v>0</v>
      </c>
      <c r="M20" s="196">
        <f t="shared" ref="M20:N20" si="21">+D20+G20+J20</f>
        <v>0</v>
      </c>
      <c r="N20" s="196">
        <f t="shared" si="21"/>
        <v>0</v>
      </c>
      <c r="O20" s="197">
        <f t="shared" si="14"/>
        <v>0</v>
      </c>
      <c r="P20" s="202"/>
      <c r="Q20" s="49"/>
      <c r="R20" s="49"/>
      <c r="S20" s="49"/>
      <c r="T20" s="49"/>
      <c r="U20" s="188"/>
      <c r="V20" s="21"/>
    </row>
    <row r="21" ht="15.75" customHeight="1">
      <c r="A21" s="199"/>
      <c r="B21" s="200"/>
      <c r="C21" s="208" t="s">
        <v>95</v>
      </c>
      <c r="D21" s="192">
        <v>0.0</v>
      </c>
      <c r="E21" s="192">
        <v>0.0</v>
      </c>
      <c r="F21" s="193">
        <f t="shared" si="10"/>
        <v>0</v>
      </c>
      <c r="G21" s="192">
        <v>0.0</v>
      </c>
      <c r="H21" s="192">
        <v>0.0</v>
      </c>
      <c r="I21" s="193">
        <f t="shared" si="11"/>
        <v>0</v>
      </c>
      <c r="J21" s="192">
        <v>0.0</v>
      </c>
      <c r="K21" s="192">
        <v>0.0</v>
      </c>
      <c r="L21" s="193">
        <f t="shared" si="12"/>
        <v>0</v>
      </c>
      <c r="M21" s="196">
        <f t="shared" ref="M21:N21" si="22">+D21+G21+J21</f>
        <v>0</v>
      </c>
      <c r="N21" s="196">
        <f t="shared" si="22"/>
        <v>0</v>
      </c>
      <c r="O21" s="197">
        <f t="shared" si="14"/>
        <v>0</v>
      </c>
      <c r="P21" s="202"/>
      <c r="Q21" s="49"/>
      <c r="R21" s="49"/>
      <c r="S21" s="49"/>
      <c r="T21" s="49"/>
      <c r="U21" s="188"/>
      <c r="V21" s="21"/>
    </row>
    <row r="22" ht="15.75" customHeight="1">
      <c r="A22" s="210" t="s">
        <v>66</v>
      </c>
      <c r="B22" s="49"/>
      <c r="C22" s="182"/>
      <c r="D22" s="204">
        <f t="shared" ref="D22:O22" si="23">SUM(D23:D24)</f>
        <v>0</v>
      </c>
      <c r="E22" s="204">
        <f t="shared" si="23"/>
        <v>0</v>
      </c>
      <c r="F22" s="205">
        <f t="shared" si="23"/>
        <v>0</v>
      </c>
      <c r="G22" s="204">
        <f t="shared" si="23"/>
        <v>0</v>
      </c>
      <c r="H22" s="204">
        <f t="shared" si="23"/>
        <v>0</v>
      </c>
      <c r="I22" s="205">
        <f t="shared" si="23"/>
        <v>0</v>
      </c>
      <c r="J22" s="204">
        <f t="shared" si="23"/>
        <v>0</v>
      </c>
      <c r="K22" s="204">
        <f t="shared" si="23"/>
        <v>0</v>
      </c>
      <c r="L22" s="205">
        <f t="shared" si="23"/>
        <v>0</v>
      </c>
      <c r="M22" s="204">
        <f t="shared" si="23"/>
        <v>0</v>
      </c>
      <c r="N22" s="204">
        <f t="shared" si="23"/>
        <v>0</v>
      </c>
      <c r="O22" s="206">
        <f t="shared" si="23"/>
        <v>0</v>
      </c>
      <c r="P22" s="187"/>
      <c r="Q22" s="49"/>
      <c r="R22" s="49"/>
      <c r="S22" s="49"/>
      <c r="T22" s="49"/>
      <c r="U22" s="188"/>
      <c r="V22" s="21"/>
    </row>
    <row r="23" ht="15.75" customHeight="1">
      <c r="A23" s="199"/>
      <c r="B23" s="200"/>
      <c r="C23" s="211" t="s">
        <v>96</v>
      </c>
      <c r="D23" s="192">
        <v>0.0</v>
      </c>
      <c r="E23" s="192">
        <v>0.0</v>
      </c>
      <c r="F23" s="193">
        <f t="shared" ref="F23:F24" si="25">+D23+E23</f>
        <v>0</v>
      </c>
      <c r="G23" s="192">
        <v>0.0</v>
      </c>
      <c r="H23" s="192">
        <v>0.0</v>
      </c>
      <c r="I23" s="193">
        <f t="shared" ref="I23:I24" si="26">+G23+H23</f>
        <v>0</v>
      </c>
      <c r="J23" s="192">
        <v>0.0</v>
      </c>
      <c r="K23" s="192">
        <v>0.0</v>
      </c>
      <c r="L23" s="193">
        <f t="shared" ref="L23:L24" si="27">+J23+K23</f>
        <v>0</v>
      </c>
      <c r="M23" s="196">
        <f t="shared" ref="M23:N23" si="24">+D23+G23+J23</f>
        <v>0</v>
      </c>
      <c r="N23" s="196">
        <f t="shared" si="24"/>
        <v>0</v>
      </c>
      <c r="O23" s="197">
        <f t="shared" ref="O23:O24" si="29">+M23+N23</f>
        <v>0</v>
      </c>
      <c r="P23" s="202"/>
      <c r="Q23" s="49"/>
      <c r="R23" s="49"/>
      <c r="S23" s="49"/>
      <c r="T23" s="49"/>
      <c r="U23" s="188"/>
      <c r="V23" s="21"/>
    </row>
    <row r="24" ht="15.75" customHeight="1">
      <c r="A24" s="199"/>
      <c r="B24" s="200"/>
      <c r="C24" s="211" t="s">
        <v>97</v>
      </c>
      <c r="D24" s="192">
        <v>0.0</v>
      </c>
      <c r="E24" s="192">
        <v>0.0</v>
      </c>
      <c r="F24" s="193">
        <f t="shared" si="25"/>
        <v>0</v>
      </c>
      <c r="G24" s="192">
        <v>0.0</v>
      </c>
      <c r="H24" s="192">
        <v>0.0</v>
      </c>
      <c r="I24" s="193">
        <f t="shared" si="26"/>
        <v>0</v>
      </c>
      <c r="J24" s="192">
        <v>0.0</v>
      </c>
      <c r="K24" s="192">
        <v>0.0</v>
      </c>
      <c r="L24" s="193">
        <f t="shared" si="27"/>
        <v>0</v>
      </c>
      <c r="M24" s="196">
        <f t="shared" ref="M24:N24" si="28">+D24+G24+J24</f>
        <v>0</v>
      </c>
      <c r="N24" s="196">
        <f t="shared" si="28"/>
        <v>0</v>
      </c>
      <c r="O24" s="197">
        <f t="shared" si="29"/>
        <v>0</v>
      </c>
      <c r="P24" s="202"/>
      <c r="Q24" s="49"/>
      <c r="R24" s="49"/>
      <c r="S24" s="49"/>
      <c r="T24" s="49"/>
      <c r="U24" s="188"/>
      <c r="V24" s="21"/>
    </row>
    <row r="25" ht="15.75" customHeight="1">
      <c r="A25" s="212" t="s">
        <v>67</v>
      </c>
      <c r="B25" s="49"/>
      <c r="C25" s="182"/>
      <c r="D25" s="204">
        <f t="shared" ref="D25:O25" si="30">SUM(D26:D29)</f>
        <v>0</v>
      </c>
      <c r="E25" s="204">
        <f t="shared" si="30"/>
        <v>0</v>
      </c>
      <c r="F25" s="205">
        <f t="shared" si="30"/>
        <v>0</v>
      </c>
      <c r="G25" s="204">
        <f t="shared" si="30"/>
        <v>0</v>
      </c>
      <c r="H25" s="204">
        <f t="shared" si="30"/>
        <v>0</v>
      </c>
      <c r="I25" s="205">
        <f t="shared" si="30"/>
        <v>0</v>
      </c>
      <c r="J25" s="204">
        <f t="shared" si="30"/>
        <v>0</v>
      </c>
      <c r="K25" s="204">
        <f t="shared" si="30"/>
        <v>0</v>
      </c>
      <c r="L25" s="205">
        <f t="shared" si="30"/>
        <v>0</v>
      </c>
      <c r="M25" s="204">
        <f t="shared" si="30"/>
        <v>0</v>
      </c>
      <c r="N25" s="204">
        <f t="shared" si="30"/>
        <v>0</v>
      </c>
      <c r="O25" s="206">
        <f t="shared" si="30"/>
        <v>0</v>
      </c>
      <c r="P25" s="187"/>
      <c r="Q25" s="49"/>
      <c r="R25" s="49"/>
      <c r="S25" s="49"/>
      <c r="T25" s="49"/>
      <c r="U25" s="188"/>
      <c r="V25" s="21"/>
    </row>
    <row r="26" ht="15.75" customHeight="1">
      <c r="A26" s="199"/>
      <c r="B26" s="200"/>
      <c r="C26" s="213" t="s">
        <v>98</v>
      </c>
      <c r="D26" s="192">
        <v>0.0</v>
      </c>
      <c r="E26" s="192">
        <v>0.0</v>
      </c>
      <c r="F26" s="193">
        <f t="shared" ref="F26:F29" si="32">+D26+E26</f>
        <v>0</v>
      </c>
      <c r="G26" s="192">
        <v>0.0</v>
      </c>
      <c r="H26" s="192">
        <v>0.0</v>
      </c>
      <c r="I26" s="193">
        <f t="shared" ref="I26:I29" si="33">+G26+H26</f>
        <v>0</v>
      </c>
      <c r="J26" s="192">
        <v>0.0</v>
      </c>
      <c r="K26" s="192">
        <v>0.0</v>
      </c>
      <c r="L26" s="193">
        <f t="shared" ref="L26:L29" si="34">+J26+K26</f>
        <v>0</v>
      </c>
      <c r="M26" s="196">
        <f t="shared" ref="M26:N26" si="31">+D26+G26+J26</f>
        <v>0</v>
      </c>
      <c r="N26" s="196">
        <f t="shared" si="31"/>
        <v>0</v>
      </c>
      <c r="O26" s="197">
        <f t="shared" ref="O26:O29" si="36">+M26+N26</f>
        <v>0</v>
      </c>
      <c r="P26" s="202"/>
      <c r="Q26" s="49"/>
      <c r="R26" s="49"/>
      <c r="S26" s="49"/>
      <c r="T26" s="49"/>
      <c r="U26" s="188"/>
      <c r="V26" s="21"/>
    </row>
    <row r="27" ht="15.75" customHeight="1">
      <c r="A27" s="199"/>
      <c r="B27" s="200"/>
      <c r="C27" s="213" t="s">
        <v>99</v>
      </c>
      <c r="D27" s="192">
        <v>0.0</v>
      </c>
      <c r="E27" s="192">
        <v>0.0</v>
      </c>
      <c r="F27" s="193">
        <f t="shared" si="32"/>
        <v>0</v>
      </c>
      <c r="G27" s="192">
        <v>0.0</v>
      </c>
      <c r="H27" s="192">
        <v>0.0</v>
      </c>
      <c r="I27" s="193">
        <f t="shared" si="33"/>
        <v>0</v>
      </c>
      <c r="J27" s="192">
        <v>0.0</v>
      </c>
      <c r="K27" s="192">
        <v>0.0</v>
      </c>
      <c r="L27" s="193">
        <f t="shared" si="34"/>
        <v>0</v>
      </c>
      <c r="M27" s="196">
        <f t="shared" ref="M27:N27" si="35">+D27+G27+J27</f>
        <v>0</v>
      </c>
      <c r="N27" s="196">
        <f t="shared" si="35"/>
        <v>0</v>
      </c>
      <c r="O27" s="197">
        <f t="shared" si="36"/>
        <v>0</v>
      </c>
      <c r="P27" s="202"/>
      <c r="Q27" s="49"/>
      <c r="R27" s="49"/>
      <c r="S27" s="49"/>
      <c r="T27" s="49"/>
      <c r="U27" s="188"/>
      <c r="V27" s="21"/>
    </row>
    <row r="28" ht="15.75" customHeight="1">
      <c r="A28" s="199"/>
      <c r="B28" s="200"/>
      <c r="C28" s="213" t="s">
        <v>100</v>
      </c>
      <c r="D28" s="192">
        <v>0.0</v>
      </c>
      <c r="E28" s="192">
        <v>0.0</v>
      </c>
      <c r="F28" s="193">
        <f t="shared" si="32"/>
        <v>0</v>
      </c>
      <c r="G28" s="192">
        <v>0.0</v>
      </c>
      <c r="H28" s="192">
        <v>0.0</v>
      </c>
      <c r="I28" s="193">
        <f t="shared" si="33"/>
        <v>0</v>
      </c>
      <c r="J28" s="192">
        <v>0.0</v>
      </c>
      <c r="K28" s="192">
        <v>0.0</v>
      </c>
      <c r="L28" s="193">
        <f t="shared" si="34"/>
        <v>0</v>
      </c>
      <c r="M28" s="196">
        <f t="shared" ref="M28:N28" si="37">+D28+G28+J28</f>
        <v>0</v>
      </c>
      <c r="N28" s="196">
        <f t="shared" si="37"/>
        <v>0</v>
      </c>
      <c r="O28" s="197">
        <f t="shared" si="36"/>
        <v>0</v>
      </c>
      <c r="P28" s="202"/>
      <c r="Q28" s="49"/>
      <c r="R28" s="49"/>
      <c r="S28" s="49"/>
      <c r="T28" s="49"/>
      <c r="U28" s="188"/>
      <c r="V28" s="21"/>
    </row>
    <row r="29" ht="15.75" customHeight="1">
      <c r="A29" s="199"/>
      <c r="B29" s="200"/>
      <c r="C29" s="213" t="s">
        <v>101</v>
      </c>
      <c r="D29" s="192">
        <v>0.0</v>
      </c>
      <c r="E29" s="192">
        <v>0.0</v>
      </c>
      <c r="F29" s="193">
        <f t="shared" si="32"/>
        <v>0</v>
      </c>
      <c r="G29" s="192">
        <v>0.0</v>
      </c>
      <c r="H29" s="192">
        <v>0.0</v>
      </c>
      <c r="I29" s="193">
        <f t="shared" si="33"/>
        <v>0</v>
      </c>
      <c r="J29" s="192">
        <v>0.0</v>
      </c>
      <c r="K29" s="192">
        <v>0.0</v>
      </c>
      <c r="L29" s="193">
        <f t="shared" si="34"/>
        <v>0</v>
      </c>
      <c r="M29" s="196">
        <f t="shared" ref="M29:N29" si="38">+D29+G29+J29</f>
        <v>0</v>
      </c>
      <c r="N29" s="196">
        <f t="shared" si="38"/>
        <v>0</v>
      </c>
      <c r="O29" s="197">
        <f t="shared" si="36"/>
        <v>0</v>
      </c>
      <c r="P29" s="202"/>
      <c r="Q29" s="49"/>
      <c r="R29" s="49"/>
      <c r="S29" s="49"/>
      <c r="T29" s="49"/>
      <c r="U29" s="188"/>
      <c r="V29" s="21"/>
    </row>
    <row r="30" ht="15.75" customHeight="1">
      <c r="A30" s="215" t="s">
        <v>68</v>
      </c>
      <c r="B30" s="49"/>
      <c r="C30" s="182"/>
      <c r="D30" s="204">
        <f t="shared" ref="D30:O30" si="39">+D31</f>
        <v>0</v>
      </c>
      <c r="E30" s="204">
        <f t="shared" si="39"/>
        <v>0</v>
      </c>
      <c r="F30" s="205">
        <f t="shared" si="39"/>
        <v>0</v>
      </c>
      <c r="G30" s="204">
        <f t="shared" si="39"/>
        <v>0</v>
      </c>
      <c r="H30" s="204">
        <f t="shared" si="39"/>
        <v>0</v>
      </c>
      <c r="I30" s="205">
        <f t="shared" si="39"/>
        <v>0</v>
      </c>
      <c r="J30" s="204">
        <f t="shared" si="39"/>
        <v>0</v>
      </c>
      <c r="K30" s="204">
        <f t="shared" si="39"/>
        <v>0</v>
      </c>
      <c r="L30" s="205">
        <f t="shared" si="39"/>
        <v>0</v>
      </c>
      <c r="M30" s="204">
        <f t="shared" si="39"/>
        <v>0</v>
      </c>
      <c r="N30" s="204">
        <f t="shared" si="39"/>
        <v>0</v>
      </c>
      <c r="O30" s="206">
        <f t="shared" si="39"/>
        <v>0</v>
      </c>
      <c r="P30" s="187"/>
      <c r="Q30" s="49"/>
      <c r="R30" s="49"/>
      <c r="S30" s="49"/>
      <c r="T30" s="49"/>
      <c r="U30" s="188"/>
      <c r="V30" s="21"/>
    </row>
    <row r="31" ht="15.75" customHeight="1">
      <c r="A31" s="199"/>
      <c r="B31" s="200"/>
      <c r="C31" s="216" t="s">
        <v>102</v>
      </c>
      <c r="D31" s="192">
        <v>0.0</v>
      </c>
      <c r="E31" s="192">
        <v>0.0</v>
      </c>
      <c r="F31" s="193">
        <f>+D31+E31</f>
        <v>0</v>
      </c>
      <c r="G31" s="194">
        <v>0.0</v>
      </c>
      <c r="H31" s="194">
        <v>0.0</v>
      </c>
      <c r="I31" s="193">
        <f>+G31+H31</f>
        <v>0</v>
      </c>
      <c r="J31" s="194">
        <v>0.0</v>
      </c>
      <c r="K31" s="194">
        <v>0.0</v>
      </c>
      <c r="L31" s="193">
        <f>+J31+K31</f>
        <v>0</v>
      </c>
      <c r="M31" s="196">
        <f t="shared" ref="M31:N31" si="40">+D31+G31+J31</f>
        <v>0</v>
      </c>
      <c r="N31" s="196">
        <f t="shared" si="40"/>
        <v>0</v>
      </c>
      <c r="O31" s="197">
        <f>+M31+N31</f>
        <v>0</v>
      </c>
      <c r="P31" s="202"/>
      <c r="Q31" s="49"/>
      <c r="R31" s="49"/>
      <c r="S31" s="49"/>
      <c r="T31" s="49"/>
      <c r="U31" s="188"/>
      <c r="V31" s="21"/>
    </row>
    <row r="32" ht="15.75" customHeight="1">
      <c r="A32" s="217" t="s">
        <v>69</v>
      </c>
      <c r="B32" s="49"/>
      <c r="C32" s="182"/>
      <c r="D32" s="204">
        <f t="shared" ref="D32:O32" si="41">SUM(D33:D38)</f>
        <v>0</v>
      </c>
      <c r="E32" s="204">
        <f t="shared" si="41"/>
        <v>0</v>
      </c>
      <c r="F32" s="205">
        <f t="shared" si="41"/>
        <v>0</v>
      </c>
      <c r="G32" s="204">
        <f t="shared" si="41"/>
        <v>0</v>
      </c>
      <c r="H32" s="204">
        <f t="shared" si="41"/>
        <v>0</v>
      </c>
      <c r="I32" s="205">
        <f t="shared" si="41"/>
        <v>0</v>
      </c>
      <c r="J32" s="204">
        <f t="shared" si="41"/>
        <v>0</v>
      </c>
      <c r="K32" s="204">
        <f t="shared" si="41"/>
        <v>0</v>
      </c>
      <c r="L32" s="205">
        <f t="shared" si="41"/>
        <v>0</v>
      </c>
      <c r="M32" s="204">
        <f t="shared" si="41"/>
        <v>0</v>
      </c>
      <c r="N32" s="204">
        <f t="shared" si="41"/>
        <v>0</v>
      </c>
      <c r="O32" s="206">
        <f t="shared" si="41"/>
        <v>0</v>
      </c>
      <c r="P32" s="187"/>
      <c r="Q32" s="49"/>
      <c r="R32" s="49"/>
      <c r="S32" s="49"/>
      <c r="T32" s="49"/>
      <c r="U32" s="188"/>
      <c r="V32" s="21"/>
    </row>
    <row r="33" ht="15.75" customHeight="1">
      <c r="A33" s="199"/>
      <c r="B33" s="200"/>
      <c r="C33" s="218" t="s">
        <v>133</v>
      </c>
      <c r="D33" s="192">
        <v>0.0</v>
      </c>
      <c r="E33" s="192">
        <v>0.0</v>
      </c>
      <c r="F33" s="193">
        <f t="shared" ref="F33:F38" si="43">+D33+E33</f>
        <v>0</v>
      </c>
      <c r="G33" s="194">
        <v>0.0</v>
      </c>
      <c r="H33" s="194">
        <v>0.0</v>
      </c>
      <c r="I33" s="193">
        <f t="shared" ref="I33:I38" si="44">+G33+H33</f>
        <v>0</v>
      </c>
      <c r="J33" s="194">
        <v>0.0</v>
      </c>
      <c r="K33" s="194">
        <v>0.0</v>
      </c>
      <c r="L33" s="193">
        <f t="shared" ref="L33:L38" si="45">+J33+K33</f>
        <v>0</v>
      </c>
      <c r="M33" s="196">
        <f t="shared" ref="M33:N33" si="42">+D33+G33+J33</f>
        <v>0</v>
      </c>
      <c r="N33" s="196">
        <f t="shared" si="42"/>
        <v>0</v>
      </c>
      <c r="O33" s="197">
        <f t="shared" ref="O33:O38" si="47">+M33+N33</f>
        <v>0</v>
      </c>
      <c r="P33" s="202"/>
      <c r="Q33" s="49"/>
      <c r="R33" s="49"/>
      <c r="S33" s="49"/>
      <c r="T33" s="49"/>
      <c r="U33" s="188"/>
      <c r="V33" s="21"/>
    </row>
    <row r="34" ht="15.75" customHeight="1">
      <c r="A34" s="199"/>
      <c r="B34" s="200"/>
      <c r="C34" s="219" t="s">
        <v>104</v>
      </c>
      <c r="D34" s="192">
        <v>0.0</v>
      </c>
      <c r="E34" s="192">
        <v>0.0</v>
      </c>
      <c r="F34" s="193">
        <f t="shared" si="43"/>
        <v>0</v>
      </c>
      <c r="G34" s="194">
        <v>0.0</v>
      </c>
      <c r="H34" s="194">
        <v>0.0</v>
      </c>
      <c r="I34" s="193">
        <f t="shared" si="44"/>
        <v>0</v>
      </c>
      <c r="J34" s="194">
        <v>0.0</v>
      </c>
      <c r="K34" s="194">
        <v>0.0</v>
      </c>
      <c r="L34" s="193">
        <f t="shared" si="45"/>
        <v>0</v>
      </c>
      <c r="M34" s="196">
        <f t="shared" ref="M34:N34" si="46">+D34+G34+J34</f>
        <v>0</v>
      </c>
      <c r="N34" s="196">
        <f t="shared" si="46"/>
        <v>0</v>
      </c>
      <c r="O34" s="197">
        <f t="shared" si="47"/>
        <v>0</v>
      </c>
      <c r="P34" s="202"/>
      <c r="Q34" s="49"/>
      <c r="R34" s="49"/>
      <c r="S34" s="49"/>
      <c r="T34" s="49"/>
      <c r="U34" s="188"/>
      <c r="V34" s="21"/>
    </row>
    <row r="35" ht="15.75" customHeight="1">
      <c r="A35" s="199"/>
      <c r="B35" s="200"/>
      <c r="C35" s="219" t="s">
        <v>105</v>
      </c>
      <c r="D35" s="192">
        <v>0.0</v>
      </c>
      <c r="E35" s="192">
        <v>0.0</v>
      </c>
      <c r="F35" s="193">
        <f t="shared" si="43"/>
        <v>0</v>
      </c>
      <c r="G35" s="194">
        <v>0.0</v>
      </c>
      <c r="H35" s="194">
        <v>0.0</v>
      </c>
      <c r="I35" s="193">
        <f t="shared" si="44"/>
        <v>0</v>
      </c>
      <c r="J35" s="194">
        <v>0.0</v>
      </c>
      <c r="K35" s="194">
        <v>0.0</v>
      </c>
      <c r="L35" s="193">
        <f t="shared" si="45"/>
        <v>0</v>
      </c>
      <c r="M35" s="196">
        <f t="shared" ref="M35:N35" si="48">+D35+G35+J35</f>
        <v>0</v>
      </c>
      <c r="N35" s="196">
        <f t="shared" si="48"/>
        <v>0</v>
      </c>
      <c r="O35" s="197">
        <f t="shared" si="47"/>
        <v>0</v>
      </c>
      <c r="P35" s="202"/>
      <c r="Q35" s="49"/>
      <c r="R35" s="49"/>
      <c r="S35" s="49"/>
      <c r="T35" s="49"/>
      <c r="U35" s="188"/>
      <c r="V35" s="21"/>
    </row>
    <row r="36" ht="15.75" customHeight="1">
      <c r="A36" s="199"/>
      <c r="B36" s="200"/>
      <c r="C36" s="220" t="s">
        <v>106</v>
      </c>
      <c r="D36" s="192">
        <v>0.0</v>
      </c>
      <c r="E36" s="192">
        <v>0.0</v>
      </c>
      <c r="F36" s="193">
        <f t="shared" si="43"/>
        <v>0</v>
      </c>
      <c r="G36" s="194">
        <v>0.0</v>
      </c>
      <c r="H36" s="194">
        <v>0.0</v>
      </c>
      <c r="I36" s="193">
        <f t="shared" si="44"/>
        <v>0</v>
      </c>
      <c r="J36" s="194">
        <v>0.0</v>
      </c>
      <c r="K36" s="194">
        <v>0.0</v>
      </c>
      <c r="L36" s="193">
        <f t="shared" si="45"/>
        <v>0</v>
      </c>
      <c r="M36" s="196">
        <f t="shared" ref="M36:N36" si="49">+D36+G36+J36</f>
        <v>0</v>
      </c>
      <c r="N36" s="196">
        <f t="shared" si="49"/>
        <v>0</v>
      </c>
      <c r="O36" s="197">
        <f t="shared" si="47"/>
        <v>0</v>
      </c>
      <c r="P36" s="300"/>
      <c r="Q36" s="283"/>
      <c r="R36" s="283"/>
      <c r="S36" s="283"/>
      <c r="T36" s="283"/>
      <c r="U36" s="284"/>
      <c r="V36" s="21"/>
    </row>
    <row r="37" ht="15.75" customHeight="1">
      <c r="A37" s="199"/>
      <c r="B37" s="200"/>
      <c r="C37" s="220" t="s">
        <v>107</v>
      </c>
      <c r="D37" s="192">
        <v>0.0</v>
      </c>
      <c r="E37" s="192">
        <v>0.0</v>
      </c>
      <c r="F37" s="193">
        <f t="shared" si="43"/>
        <v>0</v>
      </c>
      <c r="G37" s="194">
        <v>0.0</v>
      </c>
      <c r="H37" s="194">
        <v>0.0</v>
      </c>
      <c r="I37" s="193">
        <f t="shared" si="44"/>
        <v>0</v>
      </c>
      <c r="J37" s="194">
        <v>0.0</v>
      </c>
      <c r="K37" s="305">
        <v>0.0</v>
      </c>
      <c r="L37" s="193">
        <f t="shared" si="45"/>
        <v>0</v>
      </c>
      <c r="M37" s="196">
        <f t="shared" ref="M37:N37" si="50">+D37+G37+J37</f>
        <v>0</v>
      </c>
      <c r="N37" s="196">
        <f t="shared" si="50"/>
        <v>0</v>
      </c>
      <c r="O37" s="197">
        <f t="shared" si="47"/>
        <v>0</v>
      </c>
      <c r="P37" s="221"/>
      <c r="Q37" s="49"/>
      <c r="R37" s="49"/>
      <c r="S37" s="49"/>
      <c r="T37" s="49"/>
      <c r="U37" s="188"/>
      <c r="V37" s="21"/>
    </row>
    <row r="38" ht="15.75" customHeight="1">
      <c r="A38" s="223"/>
      <c r="B38" s="224"/>
      <c r="C38" s="225" t="s">
        <v>107</v>
      </c>
      <c r="D38" s="226">
        <v>0.0</v>
      </c>
      <c r="E38" s="226">
        <v>0.0</v>
      </c>
      <c r="F38" s="193">
        <f t="shared" si="43"/>
        <v>0</v>
      </c>
      <c r="G38" s="227">
        <v>0.0</v>
      </c>
      <c r="H38" s="227">
        <v>0.0</v>
      </c>
      <c r="I38" s="193">
        <f t="shared" si="44"/>
        <v>0</v>
      </c>
      <c r="J38" s="227">
        <v>0.0</v>
      </c>
      <c r="K38" s="195">
        <v>0.0</v>
      </c>
      <c r="L38" s="193">
        <f t="shared" si="45"/>
        <v>0</v>
      </c>
      <c r="M38" s="228">
        <f t="shared" ref="M38:N38" si="51">+D38+G38+J38</f>
        <v>0</v>
      </c>
      <c r="N38" s="228">
        <f t="shared" si="51"/>
        <v>0</v>
      </c>
      <c r="O38" s="197">
        <f t="shared" si="47"/>
        <v>0</v>
      </c>
      <c r="P38" s="229"/>
      <c r="Q38" s="120"/>
      <c r="R38" s="120"/>
      <c r="S38" s="120"/>
      <c r="T38" s="120"/>
      <c r="U38" s="168"/>
      <c r="V38" s="21"/>
    </row>
    <row r="39" ht="15.75" customHeight="1">
      <c r="A39" s="302" t="s">
        <v>129</v>
      </c>
      <c r="B39" s="231"/>
      <c r="C39" s="232"/>
      <c r="D39" s="233">
        <f t="shared" ref="D39:O39" si="52">+D8+D11+D22+D25+D30+D32</f>
        <v>0</v>
      </c>
      <c r="E39" s="233">
        <f t="shared" si="52"/>
        <v>0</v>
      </c>
      <c r="F39" s="233">
        <f t="shared" si="52"/>
        <v>0</v>
      </c>
      <c r="G39" s="233">
        <f t="shared" si="52"/>
        <v>0</v>
      </c>
      <c r="H39" s="233">
        <f t="shared" si="52"/>
        <v>0</v>
      </c>
      <c r="I39" s="233">
        <f t="shared" si="52"/>
        <v>0</v>
      </c>
      <c r="J39" s="233">
        <f t="shared" si="52"/>
        <v>0</v>
      </c>
      <c r="K39" s="233">
        <f t="shared" si="52"/>
        <v>0</v>
      </c>
      <c r="L39" s="233">
        <f t="shared" si="52"/>
        <v>0</v>
      </c>
      <c r="M39" s="233">
        <f t="shared" si="52"/>
        <v>0</v>
      </c>
      <c r="N39" s="233">
        <f t="shared" si="52"/>
        <v>0</v>
      </c>
      <c r="O39" s="234">
        <f t="shared" si="52"/>
        <v>0</v>
      </c>
      <c r="P39" s="287"/>
      <c r="Q39" s="236"/>
      <c r="R39" s="236"/>
      <c r="S39" s="236"/>
      <c r="T39" s="236"/>
      <c r="U39" s="237"/>
      <c r="V39" s="304"/>
    </row>
    <row r="40" ht="15.75" customHeight="1">
      <c r="A40" s="73"/>
      <c r="B40" s="25"/>
      <c r="C40" s="238"/>
      <c r="D40" s="239"/>
      <c r="E40" s="240"/>
      <c r="H40" s="241"/>
      <c r="I40" s="241"/>
      <c r="J40" s="241"/>
      <c r="K40" s="241"/>
      <c r="L40" s="242"/>
      <c r="M40" s="91"/>
      <c r="N40" s="242"/>
      <c r="O40" s="91" t="s">
        <v>138</v>
      </c>
      <c r="P40" s="243"/>
      <c r="Q40" s="243"/>
      <c r="R40" s="243"/>
      <c r="S40" s="243"/>
      <c r="T40" s="243"/>
      <c r="U40" s="243"/>
      <c r="V40" s="21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P36:U36"/>
    <mergeCell ref="P37:U37"/>
    <mergeCell ref="P38:U38"/>
    <mergeCell ref="P39:U39"/>
    <mergeCell ref="E40:G40"/>
    <mergeCell ref="P29:U29"/>
    <mergeCell ref="P30:U30"/>
    <mergeCell ref="P31:U31"/>
    <mergeCell ref="P32:U32"/>
    <mergeCell ref="P33:U33"/>
    <mergeCell ref="P34:U34"/>
    <mergeCell ref="P35:U35"/>
    <mergeCell ref="A1:U1"/>
    <mergeCell ref="B3:E3"/>
    <mergeCell ref="D4:F4"/>
    <mergeCell ref="G4:I4"/>
    <mergeCell ref="J4:L4"/>
    <mergeCell ref="M4:O4"/>
    <mergeCell ref="P4:U4"/>
    <mergeCell ref="A7:C7"/>
    <mergeCell ref="A8:C8"/>
    <mergeCell ref="A11:C11"/>
    <mergeCell ref="A22:C22"/>
    <mergeCell ref="A25:C25"/>
    <mergeCell ref="A30:C30"/>
    <mergeCell ref="A32:C3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U6"/>
    <mergeCell ref="P7:U7"/>
    <mergeCell ref="P8:U8"/>
    <mergeCell ref="P9:U9"/>
    <mergeCell ref="P10:U10"/>
    <mergeCell ref="P11:U11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P21:U21"/>
    <mergeCell ref="P22:U22"/>
    <mergeCell ref="P23:U23"/>
    <mergeCell ref="P24:U24"/>
    <mergeCell ref="P25:U25"/>
    <mergeCell ref="P26:U26"/>
    <mergeCell ref="P27:U27"/>
    <mergeCell ref="P28:U28"/>
  </mergeCells>
  <conditionalFormatting sqref="D9:D38 E11:O11 E22:I22 E25:O25 E30:O30 E32:O32 G12:G21 J12:J24 K22:O22">
    <cfRule type="expression" dxfId="0" priority="1" stopIfTrue="1">
      <formula>$Q9&gt;0</formula>
    </cfRule>
  </conditionalFormatting>
  <conditionalFormatting sqref="D8:O8">
    <cfRule type="expression" dxfId="0" priority="2" stopIfTrue="1">
      <formula>$Q8&gt;0</formula>
    </cfRule>
  </conditionalFormatting>
  <conditionalFormatting sqref="E26:E29">
    <cfRule type="expression" dxfId="0" priority="3" stopIfTrue="1">
      <formula>$Q26&gt;0</formula>
    </cfRule>
  </conditionalFormatting>
  <conditionalFormatting sqref="G23:G24">
    <cfRule type="expression" dxfId="0" priority="4" stopIfTrue="1">
      <formula>$Q23&gt;0</formula>
    </cfRule>
  </conditionalFormatting>
  <conditionalFormatting sqref="G26:H29">
    <cfRule type="expression" dxfId="0" priority="5" stopIfTrue="1">
      <formula>$Q26&gt;0</formula>
    </cfRule>
  </conditionalFormatting>
  <conditionalFormatting sqref="J26:K29">
    <cfRule type="expression" dxfId="0" priority="6" stopIfTrue="1">
      <formula>$Q26&gt;0</formula>
    </cfRule>
  </conditionalFormatting>
  <printOptions horizontalCentered="1"/>
  <pageMargins bottom="0.0" footer="0.0" header="0.0" left="0.0" right="0.0" top="0.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209207C51724BAC982B8EFC5FB25E" ma:contentTypeVersion="1" ma:contentTypeDescription="Create a new document." ma:contentTypeScope="" ma:versionID="d6cc76ef7d27f3809aec8df52dbb56d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069014-DE7C-473E-9E83-6D7D36EC3D1C}"/>
</file>

<file path=customXml/itemProps2.xml><?xml version="1.0" encoding="utf-8"?>
<ds:datastoreItem xmlns:ds="http://schemas.openxmlformats.org/officeDocument/2006/customXml" ds:itemID="{D1A1AACA-2C9F-41DE-96F9-AA0E8A6FF5AA}"/>
</file>

<file path=customXml/itemProps3.xml><?xml version="1.0" encoding="utf-8"?>
<ds:datastoreItem xmlns:ds="http://schemas.openxmlformats.org/officeDocument/2006/customXml" ds:itemID="{E37CF5FC-16A0-4850-A8D9-1CECC974E75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Finkelsen</dc:creator>
  <dcterms:created xsi:type="dcterms:W3CDTF">1999-04-26T23:41:12Z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0x010100DE9209207C51724BAC982B8EFC5FB25E</vt:lpwstr>
  </property>
</Properties>
</file>